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mlouvyKIVS-SIK5KAP\NOVÁ ZD_ÚNOR_2019\26.02.19_vzor reportu SLA\"/>
    </mc:Choice>
  </mc:AlternateContent>
  <bookViews>
    <workbookView xWindow="0" yWindow="0" windowWidth="28800" windowHeight="12300"/>
  </bookViews>
  <sheets>
    <sheet name="VZOR-SLA" sheetId="1" r:id="rId1"/>
  </sheets>
  <definedNames>
    <definedName name="_Ref306180541" localSheetId="0">'VZOR-SLA'!#REF!</definedName>
  </definedNames>
  <calcPr calcId="162913"/>
</workbook>
</file>

<file path=xl/calcChain.xml><?xml version="1.0" encoding="utf-8"?>
<calcChain xmlns="http://schemas.openxmlformats.org/spreadsheetml/2006/main">
  <c r="A12" i="1" l="1"/>
  <c r="F45" i="1" l="1"/>
  <c r="D45" i="1"/>
  <c r="I5" i="1"/>
  <c r="C8" i="1"/>
  <c r="H12" i="1" l="1"/>
  <c r="H13" i="1" s="1"/>
  <c r="C58" i="1" l="1"/>
  <c r="C59" i="1" s="1"/>
  <c r="B12" i="1"/>
  <c r="B58" i="1"/>
  <c r="D12" i="1" l="1"/>
  <c r="C68" i="1"/>
  <c r="C63" i="1"/>
  <c r="C62" i="1"/>
  <c r="C61" i="1"/>
  <c r="C64" i="1" s="1"/>
  <c r="C66" i="1"/>
  <c r="C67" i="1"/>
  <c r="F48" i="1"/>
  <c r="C12" i="1" l="1"/>
  <c r="F12" i="1" s="1"/>
  <c r="C69" i="1"/>
  <c r="C70" i="1" s="1"/>
</calcChain>
</file>

<file path=xl/sharedStrings.xml><?xml version="1.0" encoding="utf-8"?>
<sst xmlns="http://schemas.openxmlformats.org/spreadsheetml/2006/main" count="92" uniqueCount="76">
  <si>
    <t>Lokalita</t>
  </si>
  <si>
    <t>Definované SLA (%)</t>
  </si>
  <si>
    <t>Začátek závady</t>
  </si>
  <si>
    <t>Konec závady</t>
  </si>
  <si>
    <t>Doba nesoučinnosti (hod.)</t>
  </si>
  <si>
    <t>KIVS ID</t>
  </si>
  <si>
    <t>Skutečná hodnota SLA (%)</t>
  </si>
  <si>
    <t>Nedostupnost služeb za období celkem    (hod.)</t>
  </si>
  <si>
    <t>Poznámka</t>
  </si>
  <si>
    <t xml:space="preserve">Hodnota dostupnosti </t>
  </si>
  <si>
    <t>Výše smluvní pokuty</t>
  </si>
  <si>
    <t>Dostupnost</t>
  </si>
  <si>
    <t>Doba zavedení služby</t>
  </si>
  <si>
    <t>Čistá délka poruchy (hod)</t>
  </si>
  <si>
    <t>Cena za poskytnuté služby (Kč) bez DPH</t>
  </si>
  <si>
    <t>Výše smluvní pokuty  (Kč) bez DPH</t>
  </si>
  <si>
    <t>nejméně o 0,1% a méně než 0,2%</t>
  </si>
  <si>
    <t>0,2% a méně než 0,5%</t>
  </si>
  <si>
    <t>0,5% a méně než 0,7%</t>
  </si>
  <si>
    <t>0,7% a méně než 1%</t>
  </si>
  <si>
    <t>1% a méně než 1,5%</t>
  </si>
  <si>
    <t>1,5% a méně než 2%</t>
  </si>
  <si>
    <t>Smluvní pokuta</t>
  </si>
  <si>
    <t>při prodlení do 3 pracovních dnů včetně</t>
  </si>
  <si>
    <t xml:space="preserve">5% z měsíční ceny dané Služby </t>
  </si>
  <si>
    <t>při prodlení 4-10 pracovních dnů včetně</t>
  </si>
  <si>
    <t>10% z měsíční ceny dané Služby</t>
  </si>
  <si>
    <t>při prodlení  11-28 pracovních dnů včetně</t>
  </si>
  <si>
    <t>při prodlení 29 a více pracovních dnů</t>
  </si>
  <si>
    <t>Požadovaný termín zřízení</t>
  </si>
  <si>
    <t>Skutečný termín zřízení</t>
  </si>
  <si>
    <t>Nedostupnost služeb počet dnů</t>
  </si>
  <si>
    <t>1 % z měsíční ceny dané Služby, počítáno od prvního dne prodlení, a to za každý pracovní den prodlení</t>
  </si>
  <si>
    <t>částka</t>
  </si>
  <si>
    <t xml:space="preserve"> REPORT</t>
  </si>
  <si>
    <t>Vyjádření k nesoučinnosti závady</t>
  </si>
  <si>
    <t>Druh závady</t>
  </si>
  <si>
    <t>Smluvní pokuta za nedodržení  SLA</t>
  </si>
  <si>
    <t>Celkem sleva z fakturace v Kč bez DPH :</t>
  </si>
  <si>
    <t xml:space="preserve">Pokud Poskytovatel ve vztahu k Službě poskytované dle Smlouvy Koncovému uživateli nesplní Kvalitativní ukazatel „dostupnost“ tak, jak je tento vymezen v příslušném Poptávkovém listu, je Poskytovatel povinen uhradit Koncovému uživateli smluvní pokutu, jejíž výše je uvedena níže, a to i opakovaně za každé rozhodné období, v němž nedosáhl definované hodnoty. Dostupnost pro jednotlivé  Služby  je měřena na předávacím rozhraní Služby a bude vypočtena podle následujícího vzorce:
(M – N)/M) x 100     
kde: 
M – je měsíční období poskytování Služby (kalkulováno jako 30 dnů = 720 hodin)
N – je celková doba nedostupnosti Služby v uvedeném období M měřená v hodinách.
</t>
  </si>
  <si>
    <t>Popis závady</t>
  </si>
  <si>
    <t>Sleva v Kč bez DPH</t>
  </si>
  <si>
    <t xml:space="preserve">Nedodržení dostupnosti služeb          (R) </t>
  </si>
  <si>
    <t>Definovaná minimální hodnota    ( R)</t>
  </si>
  <si>
    <t>Parametr  - SLA</t>
  </si>
  <si>
    <t>Celkem sleva z fakturace v Kč bez DPH:</t>
  </si>
  <si>
    <t xml:space="preserve">          </t>
  </si>
  <si>
    <t xml:space="preserve">Celkem sleva z fakturace  v Kč bez DPH: </t>
  </si>
  <si>
    <t xml:space="preserve">Výše smluvní pokuty  (%) </t>
  </si>
  <si>
    <t>Měsíc</t>
  </si>
  <si>
    <t xml:space="preserve"> název služby dle PL</t>
  </si>
  <si>
    <t>číslo TT dohled Poskytovatele</t>
  </si>
  <si>
    <t>KIVS ID služby</t>
  </si>
  <si>
    <t>Období rok/měsíc</t>
  </si>
  <si>
    <t>čl. číslo</t>
  </si>
  <si>
    <t>20% z měsíční ceny dané Služby</t>
  </si>
  <si>
    <t>Název KU</t>
  </si>
  <si>
    <t>POSKYTOVATEL</t>
  </si>
  <si>
    <t xml:space="preserve">číslo TT dohled koncového uživatele </t>
  </si>
  <si>
    <t xml:space="preserve">Odsouhlasení konce závady dohledem koncového uživatele </t>
  </si>
  <si>
    <t>Kvalitativní ukazatelé Služeb včetně měsíčních  slev při jejich nedodržení</t>
  </si>
  <si>
    <r>
      <t xml:space="preserve">          </t>
    </r>
    <r>
      <rPr>
        <b/>
        <sz val="16"/>
        <rFont val="Arial"/>
        <family val="2"/>
        <charset val="238"/>
      </rPr>
      <t>Přehled poruchovosti (rok)</t>
    </r>
    <r>
      <rPr>
        <b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 xml:space="preserve">   </t>
    </r>
    <r>
      <rPr>
        <sz val="14"/>
        <rFont val="Arial"/>
        <family val="2"/>
        <charset val="238"/>
      </rPr>
      <t xml:space="preserve">              </t>
    </r>
    <r>
      <rPr>
        <b/>
        <sz val="14"/>
        <rFont val="Arial"/>
        <family val="2"/>
        <charset val="238"/>
      </rPr>
      <t xml:space="preserve">Souhrn za všechny služby </t>
    </r>
  </si>
  <si>
    <r>
      <t xml:space="preserve">č.j. </t>
    </r>
    <r>
      <rPr>
        <b/>
        <i/>
        <sz val="14"/>
        <rFont val="Arial"/>
        <family val="2"/>
        <charset val="238"/>
      </rPr>
      <t>Smlouvy</t>
    </r>
  </si>
  <si>
    <t>CELKEM sleva z fakturace v Kč bez DPH:</t>
  </si>
  <si>
    <t>0</t>
  </si>
  <si>
    <t>doplnit</t>
  </si>
  <si>
    <t xml:space="preserve">Smluvní pokuta za nedodržení dostupnosti dle čl.12.2 </t>
  </si>
  <si>
    <t>Smluvní pokuta při nedodržení  doby zavedení služby dle čl. 12.1</t>
  </si>
  <si>
    <t>z měsíční ceny dané Služby při poklesu SLA nejméně o 2%, je-li doba nedostupnosti dané Služby v rozhodném období kratší než 24 hodin,</t>
  </si>
  <si>
    <t>jednorázová smluvní pokuta ve výši 5.000 Kč za každých 24 hodin, po které byla daná Služba v rozhodném období nedostupná.</t>
  </si>
  <si>
    <t>Při určení celkové doby nedostupnosti Služby nebudou brány v úvahu pro Poskytovatele nepříznivé hodnoty uvedené v čl. 5.1. Smlouvy</t>
  </si>
  <si>
    <t>CELKEM SMLUVNÍ POKUTY ke  smlouvě  č.j. za  měsíc</t>
  </si>
  <si>
    <t>Nedodržení SLA dle čl.12.2</t>
  </si>
  <si>
    <t>Nesplnění povinnosti čl. č.3.9; 3.10; 3.14 ; 5.1; 5.2; 5.3; 5.8; 7.4</t>
  </si>
  <si>
    <t xml:space="preserve">Smluvní pokuta za nesplnění povinnosti stanovené dle čl. 3.9; 3.10; 3.14 ; 5.1; 5.2; 5.3; 5.8; 7.4  </t>
  </si>
  <si>
    <t>Porušení doby zavedení služeb dle čl.12.1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</si>
</sst>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K_č_-;\-* #,##0.00\ _K_č_-;_-* &quot;-&quot;??\ _K_č_-;_-@_-"/>
    <numFmt numFmtId="164" formatCode="d/m/yy\ h:mm;@"/>
    <numFmt numFmtId="165" formatCode="d/m/yy\ h:mm"/>
    <numFmt numFmtId="166" formatCode="0.000"/>
    <numFmt numFmtId="167" formatCode="0.000%"/>
    <numFmt numFmtId="168" formatCode="#,##0.00\ _K_č"/>
    <numFmt numFmtId="169" formatCode="0.0%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Helv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4"/>
      <name val="Arial"/>
      <family val="2"/>
      <charset val="238"/>
    </font>
    <font>
      <b/>
      <sz val="16"/>
      <name val="Arial"/>
      <family val="2"/>
      <charset val="238"/>
    </font>
    <font>
      <sz val="14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92D050"/>
      </left>
      <right style="medium">
        <color rgb="FF92D050"/>
      </right>
      <top style="medium">
        <color theme="5" tint="-0.24994659260841701"/>
      </top>
      <bottom style="medium">
        <color rgb="FF92D05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0" fontId="7" fillId="0" borderId="0"/>
    <xf numFmtId="0" fontId="5" fillId="0" borderId="0"/>
    <xf numFmtId="43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</cellStyleXfs>
  <cellXfs count="197">
    <xf numFmtId="0" fontId="0" fillId="0" borderId="0" xfId="0"/>
    <xf numFmtId="0" fontId="1" fillId="2" borderId="0" xfId="0" applyFont="1" applyFill="1"/>
    <xf numFmtId="167" fontId="4" fillId="2" borderId="0" xfId="1" applyNumberFormat="1" applyFont="1" applyFill="1" applyBorder="1" applyAlignment="1">
      <alignment horizontal="center" wrapText="1"/>
    </xf>
    <xf numFmtId="10" fontId="4" fillId="2" borderId="0" xfId="1" applyNumberFormat="1" applyFont="1" applyFill="1" applyBorder="1" applyAlignment="1">
      <alignment horizontal="right" wrapText="1"/>
    </xf>
    <xf numFmtId="167" fontId="4" fillId="2" borderId="0" xfId="2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wrapText="1"/>
    </xf>
    <xf numFmtId="10" fontId="1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center" wrapText="1"/>
    </xf>
    <xf numFmtId="164" fontId="1" fillId="2" borderId="0" xfId="0" applyNumberFormat="1" applyFont="1" applyFill="1" applyBorder="1" applyAlignment="1">
      <alignment horizontal="right" wrapText="1"/>
    </xf>
    <xf numFmtId="166" fontId="1" fillId="2" borderId="0" xfId="1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wrapText="1"/>
    </xf>
    <xf numFmtId="166" fontId="4" fillId="2" borderId="0" xfId="1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/>
    <xf numFmtId="10" fontId="1" fillId="3" borderId="0" xfId="0" applyNumberFormat="1" applyFont="1" applyFill="1" applyBorder="1" applyAlignment="1">
      <alignment horizontal="center" wrapText="1"/>
    </xf>
    <xf numFmtId="167" fontId="1" fillId="2" borderId="0" xfId="0" applyNumberFormat="1" applyFont="1" applyFill="1" applyBorder="1" applyAlignment="1">
      <alignment horizontal="center" wrapText="1"/>
    </xf>
    <xf numFmtId="168" fontId="1" fillId="3" borderId="0" xfId="0" applyNumberFormat="1" applyFont="1" applyFill="1" applyBorder="1" applyAlignment="1">
      <alignment horizontal="center" wrapText="1"/>
    </xf>
    <xf numFmtId="168" fontId="1" fillId="3" borderId="0" xfId="0" applyNumberFormat="1" applyFont="1" applyFill="1" applyBorder="1" applyAlignment="1" applyProtection="1">
      <alignment horizontal="center" wrapText="1"/>
      <protection locked="0" hidden="1"/>
    </xf>
    <xf numFmtId="0" fontId="1" fillId="2" borderId="0" xfId="0" applyFont="1" applyFill="1" applyBorder="1" applyAlignment="1">
      <alignment vertical="center"/>
    </xf>
    <xf numFmtId="0" fontId="3" fillId="2" borderId="0" xfId="2" applyFont="1" applyFill="1" applyBorder="1" applyAlignment="1">
      <alignment horizontal="center"/>
    </xf>
    <xf numFmtId="164" fontId="3" fillId="2" borderId="0" xfId="2" applyNumberFormat="1" applyFont="1" applyFill="1" applyBorder="1" applyAlignment="1">
      <alignment horizontal="center"/>
    </xf>
    <xf numFmtId="164" fontId="6" fillId="2" borderId="0" xfId="1" applyNumberFormat="1" applyFont="1" applyFill="1" applyBorder="1" applyAlignment="1">
      <alignment horizontal="right"/>
    </xf>
    <xf numFmtId="164" fontId="2" fillId="2" borderId="0" xfId="2" applyNumberFormat="1" applyFont="1" applyFill="1" applyBorder="1" applyAlignment="1">
      <alignment horizontal="right"/>
    </xf>
    <xf numFmtId="164" fontId="3" fillId="2" borderId="0" xfId="2" applyNumberFormat="1" applyFont="1" applyFill="1" applyBorder="1" applyAlignment="1">
      <alignment horizontal="right"/>
    </xf>
    <xf numFmtId="167" fontId="4" fillId="2" borderId="8" xfId="1" applyNumberFormat="1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/>
    </xf>
    <xf numFmtId="0" fontId="3" fillId="2" borderId="0" xfId="2" applyFont="1" applyFill="1" applyBorder="1" applyAlignment="1">
      <alignment horizontal="center" vertical="center"/>
    </xf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14" fillId="2" borderId="0" xfId="0" applyFont="1" applyFill="1"/>
    <xf numFmtId="0" fontId="14" fillId="2" borderId="0" xfId="0" applyFont="1" applyFill="1" applyAlignment="1"/>
    <xf numFmtId="0" fontId="4" fillId="2" borderId="0" xfId="0" applyFont="1" applyFill="1" applyBorder="1" applyAlignment="1">
      <alignment horizontal="center" wrapText="1"/>
    </xf>
    <xf numFmtId="10" fontId="4" fillId="2" borderId="0" xfId="0" applyNumberFormat="1" applyFont="1" applyFill="1" applyBorder="1" applyAlignment="1">
      <alignment horizontal="center" wrapText="1"/>
    </xf>
    <xf numFmtId="0" fontId="14" fillId="2" borderId="0" xfId="0" applyFont="1" applyFill="1" applyAlignment="1">
      <alignment horizontal="center"/>
    </xf>
    <xf numFmtId="0" fontId="18" fillId="2" borderId="0" xfId="0" applyFont="1" applyFill="1" applyBorder="1" applyAlignment="1"/>
    <xf numFmtId="0" fontId="18" fillId="2" borderId="0" xfId="0" applyFont="1" applyFill="1" applyBorder="1" applyAlignment="1">
      <alignment horizontal="center"/>
    </xf>
    <xf numFmtId="0" fontId="4" fillId="2" borderId="0" xfId="0" applyFont="1" applyFill="1" applyAlignment="1">
      <alignment vertical="center"/>
    </xf>
    <xf numFmtId="167" fontId="1" fillId="2" borderId="0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14" fillId="2" borderId="0" xfId="0" applyFont="1" applyFill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168" fontId="4" fillId="2" borderId="0" xfId="0" applyNumberFormat="1" applyFont="1" applyFill="1" applyBorder="1" applyAlignment="1">
      <alignment horizontal="right" vertical="center" wrapText="1"/>
    </xf>
    <xf numFmtId="0" fontId="2" fillId="2" borderId="0" xfId="2" applyFont="1" applyFill="1" applyBorder="1" applyAlignment="1">
      <alignment horizontal="center" vertical="center" wrapText="1"/>
    </xf>
    <xf numFmtId="43" fontId="4" fillId="2" borderId="0" xfId="6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center" wrapText="1"/>
    </xf>
    <xf numFmtId="164" fontId="12" fillId="2" borderId="0" xfId="2" applyNumberFormat="1" applyFont="1" applyFill="1" applyBorder="1" applyAlignment="1">
      <alignment horizontal="center" wrapText="1"/>
    </xf>
    <xf numFmtId="164" fontId="15" fillId="2" borderId="0" xfId="2" applyNumberFormat="1" applyFont="1" applyFill="1" applyBorder="1" applyAlignment="1">
      <alignment horizontal="right"/>
    </xf>
    <xf numFmtId="0" fontId="22" fillId="2" borderId="0" xfId="0" applyFont="1" applyFill="1"/>
    <xf numFmtId="0" fontId="23" fillId="2" borderId="1" xfId="0" applyFont="1" applyFill="1" applyBorder="1" applyAlignment="1">
      <alignment horizontal="center" wrapText="1"/>
    </xf>
    <xf numFmtId="9" fontId="23" fillId="2" borderId="1" xfId="0" applyNumberFormat="1" applyFont="1" applyFill="1" applyBorder="1" applyAlignment="1">
      <alignment horizontal="center" wrapText="1"/>
    </xf>
    <xf numFmtId="0" fontId="23" fillId="2" borderId="1" xfId="0" applyFont="1" applyFill="1" applyBorder="1" applyAlignment="1">
      <alignment horizontal="center"/>
    </xf>
    <xf numFmtId="43" fontId="2" fillId="2" borderId="0" xfId="2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/>
    </xf>
    <xf numFmtId="0" fontId="12" fillId="2" borderId="0" xfId="0" applyFont="1" applyFill="1" applyBorder="1" applyAlignment="1">
      <alignment horizontal="center" vertical="center" wrapText="1"/>
    </xf>
    <xf numFmtId="168" fontId="1" fillId="2" borderId="0" xfId="0" applyNumberFormat="1" applyFont="1" applyFill="1" applyBorder="1" applyAlignment="1">
      <alignment horizontal="right" wrapText="1"/>
    </xf>
    <xf numFmtId="0" fontId="15" fillId="2" borderId="0" xfId="0" applyFont="1" applyFill="1" applyBorder="1" applyAlignment="1">
      <alignment horizontal="center"/>
    </xf>
    <xf numFmtId="167" fontId="4" fillId="2" borderId="0" xfId="2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1" applyFont="1" applyFill="1" applyBorder="1" applyAlignment="1">
      <alignment horizontal="center" wrapText="1"/>
    </xf>
    <xf numFmtId="168" fontId="4" fillId="2" borderId="0" xfId="0" applyNumberFormat="1" applyFont="1" applyFill="1" applyBorder="1" applyAlignment="1">
      <alignment horizontal="right" wrapText="1"/>
    </xf>
    <xf numFmtId="167" fontId="12" fillId="2" borderId="0" xfId="0" applyNumberFormat="1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 wrapText="1"/>
    </xf>
    <xf numFmtId="10" fontId="14" fillId="3" borderId="0" xfId="0" applyNumberFormat="1" applyFont="1" applyFill="1" applyBorder="1" applyAlignment="1">
      <alignment horizontal="left" vertical="top" wrapText="1"/>
    </xf>
    <xf numFmtId="0" fontId="21" fillId="2" borderId="0" xfId="2" applyFont="1" applyFill="1" applyBorder="1" applyAlignment="1"/>
    <xf numFmtId="0" fontId="23" fillId="2" borderId="1" xfId="0" applyFont="1" applyFill="1" applyBorder="1"/>
    <xf numFmtId="0" fontId="23" fillId="2" borderId="1" xfId="0" applyFont="1" applyFill="1" applyBorder="1" applyAlignment="1">
      <alignment wrapText="1"/>
    </xf>
    <xf numFmtId="0" fontId="23" fillId="2" borderId="4" xfId="0" applyFont="1" applyFill="1" applyBorder="1" applyAlignment="1">
      <alignment wrapText="1"/>
    </xf>
    <xf numFmtId="0" fontId="22" fillId="2" borderId="0" xfId="0" applyFont="1" applyFill="1" applyBorder="1" applyAlignment="1">
      <alignment vertical="top" wrapText="1"/>
    </xf>
    <xf numFmtId="0" fontId="22" fillId="2" borderId="0" xfId="0" applyFont="1" applyFill="1" applyBorder="1" applyAlignment="1"/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Border="1"/>
    <xf numFmtId="0" fontId="11" fillId="2" borderId="0" xfId="0" applyFont="1" applyFill="1"/>
    <xf numFmtId="0" fontId="11" fillId="2" borderId="0" xfId="0" applyFont="1" applyFill="1" applyAlignment="1">
      <alignment horizontal="center"/>
    </xf>
    <xf numFmtId="4" fontId="22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 readingOrder="1"/>
    </xf>
    <xf numFmtId="0" fontId="4" fillId="3" borderId="1" xfId="0" applyFont="1" applyFill="1" applyBorder="1" applyAlignment="1">
      <alignment horizontal="center" wrapText="1" readingOrder="1"/>
    </xf>
    <xf numFmtId="22" fontId="4" fillId="2" borderId="1" xfId="0" applyNumberFormat="1" applyFont="1" applyFill="1" applyBorder="1" applyAlignment="1">
      <alignment horizontal="center" wrapText="1"/>
    </xf>
    <xf numFmtId="166" fontId="4" fillId="2" borderId="1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/>
    </xf>
    <xf numFmtId="0" fontId="14" fillId="2" borderId="1" xfId="0" applyFont="1" applyFill="1" applyBorder="1"/>
    <xf numFmtId="0" fontId="18" fillId="2" borderId="1" xfId="0" applyFont="1" applyFill="1" applyBorder="1" applyAlignment="1">
      <alignment horizontal="center" vertical="center"/>
    </xf>
    <xf numFmtId="167" fontId="4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7" fontId="4" fillId="2" borderId="1" xfId="10" applyNumberFormat="1" applyFont="1" applyFill="1" applyBorder="1" applyAlignment="1">
      <alignment horizontal="center" wrapText="1"/>
    </xf>
    <xf numFmtId="168" fontId="4" fillId="2" borderId="1" xfId="0" applyNumberFormat="1" applyFont="1" applyFill="1" applyBorder="1" applyAlignment="1">
      <alignment horizontal="center" wrapText="1"/>
    </xf>
    <xf numFmtId="169" fontId="4" fillId="2" borderId="1" xfId="0" applyNumberFormat="1" applyFont="1" applyFill="1" applyBorder="1" applyAlignment="1">
      <alignment horizontal="center" wrapText="1"/>
    </xf>
    <xf numFmtId="9" fontId="4" fillId="3" borderId="1" xfId="10" applyFont="1" applyFill="1" applyBorder="1" applyAlignment="1" applyProtection="1">
      <alignment horizontal="center" wrapText="1"/>
      <protection locked="0" hidden="1"/>
    </xf>
    <xf numFmtId="167" fontId="4" fillId="2" borderId="1" xfId="1" applyNumberFormat="1" applyFont="1" applyFill="1" applyBorder="1" applyAlignment="1">
      <alignment horizontal="center" wrapText="1"/>
    </xf>
    <xf numFmtId="10" fontId="4" fillId="2" borderId="1" xfId="1" applyNumberFormat="1" applyFont="1" applyFill="1" applyBorder="1" applyAlignment="1">
      <alignment horizontal="right" wrapText="1"/>
    </xf>
    <xf numFmtId="167" fontId="4" fillId="2" borderId="1" xfId="2" applyNumberFormat="1" applyFont="1" applyFill="1" applyBorder="1" applyAlignment="1">
      <alignment horizontal="right" wrapText="1"/>
    </xf>
    <xf numFmtId="1" fontId="1" fillId="2" borderId="1" xfId="1" applyNumberFormat="1" applyFont="1" applyFill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wrapText="1"/>
    </xf>
    <xf numFmtId="168" fontId="4" fillId="2" borderId="1" xfId="1" applyNumberFormat="1" applyFont="1" applyFill="1" applyBorder="1" applyAlignment="1">
      <alignment horizontal="right" wrapText="1"/>
    </xf>
    <xf numFmtId="49" fontId="4" fillId="2" borderId="1" xfId="1" applyNumberFormat="1" applyFont="1" applyFill="1" applyBorder="1" applyAlignment="1">
      <alignment horizontal="right" wrapText="1"/>
    </xf>
    <xf numFmtId="168" fontId="4" fillId="3" borderId="1" xfId="0" applyNumberFormat="1" applyFont="1" applyFill="1" applyBorder="1" applyAlignment="1">
      <alignment horizontal="right" wrapText="1"/>
    </xf>
    <xf numFmtId="49" fontId="4" fillId="3" borderId="1" xfId="0" applyNumberFormat="1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center" wrapText="1"/>
    </xf>
    <xf numFmtId="14" fontId="1" fillId="3" borderId="1" xfId="0" applyNumberFormat="1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168" fontId="1" fillId="3" borderId="1" xfId="0" applyNumberFormat="1" applyFont="1" applyFill="1" applyBorder="1" applyAlignment="1">
      <alignment horizontal="center" wrapText="1"/>
    </xf>
    <xf numFmtId="168" fontId="4" fillId="3" borderId="1" xfId="0" applyNumberFormat="1" applyFont="1" applyFill="1" applyBorder="1" applyAlignment="1" applyProtection="1">
      <alignment horizontal="right" wrapText="1"/>
      <protection locked="0" hidden="1"/>
    </xf>
    <xf numFmtId="0" fontId="4" fillId="2" borderId="1" xfId="0" applyFont="1" applyFill="1" applyBorder="1" applyAlignment="1">
      <alignment vertical="center"/>
    </xf>
    <xf numFmtId="168" fontId="1" fillId="3" borderId="1" xfId="0" applyNumberFormat="1" applyFont="1" applyFill="1" applyBorder="1" applyAlignment="1">
      <alignment horizontal="right" wrapText="1"/>
    </xf>
    <xf numFmtId="168" fontId="13" fillId="2" borderId="12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/>
    </xf>
    <xf numFmtId="167" fontId="1" fillId="2" borderId="1" xfId="0" applyNumberFormat="1" applyFont="1" applyFill="1" applyBorder="1" applyAlignment="1">
      <alignment horizontal="left" wrapText="1"/>
    </xf>
    <xf numFmtId="168" fontId="4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168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/>
    </xf>
    <xf numFmtId="4" fontId="9" fillId="2" borderId="1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168" fontId="13" fillId="2" borderId="2" xfId="0" applyNumberFormat="1" applyFont="1" applyFill="1" applyBorder="1" applyAlignment="1">
      <alignment horizontal="center" wrapText="1"/>
    </xf>
    <xf numFmtId="167" fontId="4" fillId="2" borderId="11" xfId="0" applyNumberFormat="1" applyFont="1" applyFill="1" applyBorder="1" applyAlignment="1">
      <alignment horizontal="right"/>
    </xf>
    <xf numFmtId="167" fontId="1" fillId="2" borderId="13" xfId="0" applyNumberFormat="1" applyFont="1" applyFill="1" applyBorder="1" applyAlignment="1">
      <alignment horizontal="right"/>
    </xf>
    <xf numFmtId="167" fontId="1" fillId="2" borderId="17" xfId="0" applyNumberFormat="1" applyFont="1" applyFill="1" applyBorder="1" applyAlignment="1">
      <alignment horizontal="right"/>
    </xf>
    <xf numFmtId="0" fontId="21" fillId="2" borderId="18" xfId="2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justify" wrapText="1"/>
    </xf>
    <xf numFmtId="0" fontId="23" fillId="2" borderId="0" xfId="0" applyFont="1" applyFill="1" applyBorder="1" applyAlignment="1"/>
    <xf numFmtId="164" fontId="1" fillId="0" borderId="23" xfId="0" applyNumberFormat="1" applyFont="1" applyBorder="1" applyAlignment="1">
      <alignment wrapText="1" readingOrder="1"/>
    </xf>
    <xf numFmtId="0" fontId="23" fillId="2" borderId="1" xfId="0" applyFont="1" applyFill="1" applyBorder="1" applyAlignment="1">
      <alignment horizontal="center" vertical="center" wrapText="1"/>
    </xf>
    <xf numFmtId="0" fontId="27" fillId="0" borderId="0" xfId="0" applyFont="1"/>
    <xf numFmtId="0" fontId="4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3" fillId="2" borderId="2" xfId="0" applyFont="1" applyFill="1" applyBorder="1" applyAlignment="1">
      <alignment horizontal="justify" wrapText="1"/>
    </xf>
    <xf numFmtId="0" fontId="23" fillId="2" borderId="3" xfId="0" applyFont="1" applyFill="1" applyBorder="1" applyAlignment="1"/>
    <xf numFmtId="0" fontId="13" fillId="2" borderId="12" xfId="0" applyFont="1" applyFill="1" applyBorder="1" applyAlignment="1">
      <alignment horizontal="center" wrapText="1"/>
    </xf>
    <xf numFmtId="0" fontId="24" fillId="2" borderId="12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25" fillId="2" borderId="1" xfId="0" applyFont="1" applyFill="1" applyBorder="1" applyAlignment="1">
      <alignment horizontal="right"/>
    </xf>
    <xf numFmtId="0" fontId="18" fillId="2" borderId="1" xfId="0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 vertical="center" wrapText="1"/>
    </xf>
    <xf numFmtId="17" fontId="12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right" wrapText="1"/>
    </xf>
    <xf numFmtId="0" fontId="2" fillId="2" borderId="1" xfId="2" applyFont="1" applyFill="1" applyBorder="1" applyAlignment="1">
      <alignment horizontal="center" vertical="center"/>
    </xf>
    <xf numFmtId="0" fontId="23" fillId="2" borderId="2" xfId="0" applyFont="1" applyFill="1" applyBorder="1" applyAlignment="1"/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4" fillId="2" borderId="4" xfId="0" applyFont="1" applyFill="1" applyBorder="1" applyAlignment="1"/>
    <xf numFmtId="0" fontId="14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67" fontId="12" fillId="2" borderId="0" xfId="0" applyNumberFormat="1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/>
    <xf numFmtId="0" fontId="21" fillId="2" borderId="11" xfId="2" applyFont="1" applyFill="1" applyBorder="1" applyAlignment="1">
      <alignment horizontal="center" vertical="center" wrapText="1"/>
    </xf>
    <xf numFmtId="0" fontId="21" fillId="2" borderId="24" xfId="2" applyFont="1" applyFill="1" applyBorder="1" applyAlignment="1">
      <alignment horizontal="center" vertical="center" wrapText="1"/>
    </xf>
    <xf numFmtId="0" fontId="21" fillId="2" borderId="18" xfId="2" applyFont="1" applyFill="1" applyBorder="1" applyAlignment="1">
      <alignment horizontal="center" vertical="center" wrapText="1"/>
    </xf>
    <xf numFmtId="164" fontId="12" fillId="2" borderId="0" xfId="2" applyNumberFormat="1" applyFont="1" applyFill="1" applyBorder="1" applyAlignment="1">
      <alignment horizontal="center" wrapText="1"/>
    </xf>
    <xf numFmtId="167" fontId="19" fillId="2" borderId="5" xfId="1" applyNumberFormat="1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0" fillId="2" borderId="9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/>
    <xf numFmtId="0" fontId="4" fillId="3" borderId="1" xfId="0" applyFont="1" applyFill="1" applyBorder="1" applyAlignment="1">
      <alignment horizontal="center" vertical="center"/>
    </xf>
    <xf numFmtId="0" fontId="26" fillId="2" borderId="16" xfId="2" applyFont="1" applyFill="1" applyBorder="1" applyAlignment="1">
      <alignment horizontal="center" vertical="center"/>
    </xf>
    <xf numFmtId="0" fontId="8" fillId="0" borderId="17" xfId="0" applyFont="1" applyBorder="1" applyAlignment="1"/>
    <xf numFmtId="0" fontId="8" fillId="0" borderId="19" xfId="0" applyFont="1" applyBorder="1" applyAlignment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</cellXfs>
  <cellStyles count="11">
    <cellStyle name="Čárka" xfId="6" builtinId="3"/>
    <cellStyle name="Normální" xfId="0" builtinId="0"/>
    <cellStyle name="normální 2" xfId="2"/>
    <cellStyle name="normální 2 2" xfId="7"/>
    <cellStyle name="normální 3" xfId="1"/>
    <cellStyle name="normální 3 2" xfId="5"/>
    <cellStyle name="normální 3 2 2" xfId="9"/>
    <cellStyle name="procent 3" xfId="3"/>
    <cellStyle name="procent 3 2" xfId="8"/>
    <cellStyle name="Procenta" xfId="10" builtinId="5"/>
    <cellStyle name="Styl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547687</xdr:colOff>
      <xdr:row>0</xdr:row>
      <xdr:rowOff>11906</xdr:rowOff>
    </xdr:from>
    <xdr:to>
      <xdr:col>14</xdr:col>
      <xdr:colOff>23811</xdr:colOff>
      <xdr:row>0</xdr:row>
      <xdr:rowOff>702469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81093" y="11906"/>
          <a:ext cx="2547937" cy="690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tabSelected="1" topLeftCell="A43" zoomScale="80" zoomScaleNormal="80" workbookViewId="0">
      <selection activeCell="J56" sqref="J56"/>
    </sheetView>
  </sheetViews>
  <sheetFormatPr defaultRowHeight="15" x14ac:dyDescent="0.25"/>
  <cols>
    <col min="1" max="1" width="41.42578125" style="47" customWidth="1"/>
    <col min="2" max="2" width="21.140625" style="47" customWidth="1"/>
    <col min="3" max="3" width="39.42578125" style="29" customWidth="1"/>
    <col min="4" max="4" width="17.85546875" style="29" customWidth="1"/>
    <col min="5" max="5" width="20.42578125" style="29" customWidth="1"/>
    <col min="6" max="6" width="16.42578125" style="29" customWidth="1"/>
    <col min="7" max="7" width="23.140625" style="29" customWidth="1"/>
    <col min="8" max="8" width="19.42578125" style="29" customWidth="1"/>
    <col min="9" max="9" width="19.5703125" style="29" customWidth="1"/>
    <col min="10" max="10" width="22" style="33" customWidth="1"/>
    <col min="11" max="11" width="26" style="29" customWidth="1"/>
    <col min="12" max="12" width="27.42578125" style="29" customWidth="1"/>
    <col min="13" max="13" width="21.140625" style="33" customWidth="1"/>
    <col min="14" max="14" width="25" style="29" customWidth="1"/>
    <col min="15" max="16384" width="9.140625" style="29"/>
  </cols>
  <sheetData>
    <row r="1" spans="1:14" ht="60" customHeight="1" x14ac:dyDescent="0.25">
      <c r="A1" s="165" t="s">
        <v>60</v>
      </c>
      <c r="B1" s="165"/>
      <c r="C1" s="165"/>
      <c r="D1" s="165"/>
      <c r="E1" s="165"/>
      <c r="F1" s="165"/>
      <c r="G1" s="165"/>
      <c r="H1" s="165"/>
      <c r="I1" s="165"/>
      <c r="J1" s="166"/>
      <c r="K1" s="27"/>
      <c r="L1" s="27"/>
      <c r="M1" s="28"/>
      <c r="N1" s="27"/>
    </row>
    <row r="2" spans="1:14" ht="18.75" x14ac:dyDescent="0.3">
      <c r="A2" s="170" t="s">
        <v>66</v>
      </c>
      <c r="B2" s="171"/>
      <c r="C2" s="171"/>
      <c r="D2" s="171"/>
      <c r="E2" s="171"/>
      <c r="F2" s="171"/>
      <c r="G2" s="171"/>
      <c r="H2" s="171"/>
      <c r="I2" s="171"/>
      <c r="J2" s="167"/>
      <c r="K2" s="168"/>
      <c r="L2" s="168"/>
      <c r="M2" s="168"/>
      <c r="N2" s="168"/>
    </row>
    <row r="3" spans="1:14" s="30" customFormat="1" ht="52.7" customHeight="1" x14ac:dyDescent="0.25">
      <c r="A3" s="151" t="s">
        <v>61</v>
      </c>
      <c r="B3" s="151"/>
      <c r="C3" s="150" t="s">
        <v>49</v>
      </c>
      <c r="D3" s="150"/>
      <c r="E3" s="149" t="s">
        <v>62</v>
      </c>
      <c r="F3" s="149"/>
      <c r="G3" s="149"/>
      <c r="H3" s="174" t="s">
        <v>57</v>
      </c>
      <c r="I3" s="174"/>
      <c r="J3" s="175"/>
      <c r="K3" s="175"/>
      <c r="L3" s="175"/>
      <c r="M3" s="175"/>
      <c r="N3" s="175"/>
    </row>
    <row r="4" spans="1:14" ht="43.5" customHeight="1" thickBot="1" x14ac:dyDescent="0.3">
      <c r="A4" s="77" t="s">
        <v>0</v>
      </c>
      <c r="B4" s="78" t="s">
        <v>52</v>
      </c>
      <c r="C4" s="78" t="s">
        <v>1</v>
      </c>
      <c r="D4" s="78" t="s">
        <v>50</v>
      </c>
      <c r="E4" s="78" t="s">
        <v>51</v>
      </c>
      <c r="F4" s="81" t="s">
        <v>2</v>
      </c>
      <c r="G4" s="78" t="s">
        <v>3</v>
      </c>
      <c r="H4" s="82" t="s">
        <v>4</v>
      </c>
      <c r="I4" s="82" t="s">
        <v>13</v>
      </c>
      <c r="J4" s="83" t="s">
        <v>40</v>
      </c>
      <c r="K4" s="83" t="s">
        <v>36</v>
      </c>
      <c r="L4" s="83" t="s">
        <v>35</v>
      </c>
      <c r="M4" s="83" t="s">
        <v>58</v>
      </c>
      <c r="N4" s="83" t="s">
        <v>59</v>
      </c>
    </row>
    <row r="5" spans="1:14" s="13" customFormat="1" ht="45.95" customHeight="1" thickBot="1" x14ac:dyDescent="0.25">
      <c r="A5" s="79" t="s">
        <v>65</v>
      </c>
      <c r="B5" s="80" t="s">
        <v>65</v>
      </c>
      <c r="C5" s="84"/>
      <c r="D5" s="85"/>
      <c r="E5" s="86"/>
      <c r="F5" s="136"/>
      <c r="G5" s="136"/>
      <c r="H5" s="88">
        <v>0</v>
      </c>
      <c r="I5" s="88">
        <f>(G5-F5)*24-H5</f>
        <v>0</v>
      </c>
      <c r="J5" s="89"/>
      <c r="K5" s="79"/>
      <c r="L5" s="80"/>
      <c r="M5" s="80"/>
      <c r="N5" s="87"/>
    </row>
    <row r="6" spans="1:14" s="13" customFormat="1" ht="12.75" x14ac:dyDescent="0.2">
      <c r="A6" s="5"/>
      <c r="B6" s="7"/>
      <c r="C6" s="6"/>
      <c r="D6" s="7"/>
      <c r="E6" s="7"/>
      <c r="F6" s="8"/>
      <c r="G6" s="8"/>
      <c r="H6" s="11"/>
      <c r="I6" s="9"/>
      <c r="J6" s="10"/>
      <c r="K6" s="5"/>
      <c r="L6" s="31"/>
      <c r="M6" s="31"/>
      <c r="N6" s="12"/>
    </row>
    <row r="7" spans="1:14" s="13" customFormat="1" ht="12.75" x14ac:dyDescent="0.2">
      <c r="A7" s="5"/>
      <c r="B7" s="7"/>
      <c r="C7" s="32"/>
      <c r="D7" s="7"/>
      <c r="E7" s="7"/>
      <c r="F7" s="8"/>
      <c r="G7" s="8"/>
      <c r="H7" s="9"/>
      <c r="I7" s="11"/>
      <c r="J7" s="10"/>
      <c r="K7" s="5"/>
      <c r="L7" s="7"/>
      <c r="M7" s="7"/>
      <c r="N7" s="12"/>
    </row>
    <row r="8" spans="1:14" ht="20.25" x14ac:dyDescent="0.3">
      <c r="A8" s="153" t="s">
        <v>34</v>
      </c>
      <c r="B8" s="153"/>
      <c r="C8" s="154" t="str">
        <f>F10</f>
        <v>Období rok/měsíc</v>
      </c>
      <c r="D8" s="154"/>
      <c r="E8" s="90">
        <v>720</v>
      </c>
      <c r="F8" s="91"/>
      <c r="G8" s="91"/>
      <c r="H8" s="91"/>
      <c r="I8" s="91"/>
    </row>
    <row r="9" spans="1:14" ht="30.75" customHeight="1" x14ac:dyDescent="0.25">
      <c r="A9" s="152" t="s">
        <v>56</v>
      </c>
      <c r="B9" s="152"/>
      <c r="C9" s="152"/>
      <c r="D9" s="152"/>
      <c r="E9" s="152"/>
      <c r="F9" s="152" t="s">
        <v>49</v>
      </c>
      <c r="G9" s="169"/>
      <c r="H9" s="169"/>
      <c r="I9" s="92" t="s">
        <v>46</v>
      </c>
      <c r="J9" s="34"/>
      <c r="K9" s="34"/>
      <c r="L9" s="34"/>
      <c r="M9" s="35"/>
      <c r="N9" s="34"/>
    </row>
    <row r="10" spans="1:14" ht="15.75" x14ac:dyDescent="0.25">
      <c r="A10" s="152" t="s">
        <v>37</v>
      </c>
      <c r="B10" s="152"/>
      <c r="C10" s="152"/>
      <c r="D10" s="152"/>
      <c r="E10" s="152"/>
      <c r="F10" s="190" t="s">
        <v>53</v>
      </c>
      <c r="G10" s="175"/>
      <c r="H10" s="175"/>
      <c r="I10" s="175"/>
      <c r="J10" s="34"/>
      <c r="K10" s="34"/>
      <c r="L10" s="34"/>
      <c r="M10" s="35"/>
      <c r="N10" s="34"/>
    </row>
    <row r="11" spans="1:14" ht="48.75" customHeight="1" x14ac:dyDescent="0.25">
      <c r="A11" s="78" t="s">
        <v>5</v>
      </c>
      <c r="B11" s="93" t="s">
        <v>1</v>
      </c>
      <c r="C11" s="78" t="s">
        <v>6</v>
      </c>
      <c r="D11" s="78" t="s">
        <v>7</v>
      </c>
      <c r="E11" s="94" t="s">
        <v>14</v>
      </c>
      <c r="F11" s="95" t="s">
        <v>42</v>
      </c>
      <c r="G11" s="83" t="s">
        <v>48</v>
      </c>
      <c r="H11" s="82" t="s">
        <v>15</v>
      </c>
      <c r="I11" s="82" t="s">
        <v>8</v>
      </c>
      <c r="J11" s="34"/>
      <c r="K11" s="34"/>
      <c r="L11" s="34"/>
      <c r="M11" s="35"/>
      <c r="N11" s="34"/>
    </row>
    <row r="12" spans="1:14" s="36" customFormat="1" ht="16.5" thickBot="1" x14ac:dyDescent="0.3">
      <c r="A12" s="84" t="str">
        <f>B5</f>
        <v>doplnit</v>
      </c>
      <c r="B12" s="84">
        <f>C5</f>
        <v>0</v>
      </c>
      <c r="C12" s="96">
        <f>1-D12/E8</f>
        <v>1</v>
      </c>
      <c r="D12" s="88">
        <f>I5</f>
        <v>0</v>
      </c>
      <c r="E12" s="97"/>
      <c r="F12" s="98">
        <f>B12-C12</f>
        <v>-1</v>
      </c>
      <c r="G12" s="99">
        <v>1</v>
      </c>
      <c r="H12" s="97">
        <f>E12*G12</f>
        <v>0</v>
      </c>
      <c r="I12" s="129"/>
      <c r="J12" s="34"/>
      <c r="K12" s="34"/>
      <c r="L12" s="34"/>
      <c r="M12" s="35"/>
      <c r="N12" s="34"/>
    </row>
    <row r="13" spans="1:14" s="1" customFormat="1" ht="16.5" thickBot="1" x14ac:dyDescent="0.3">
      <c r="A13" s="100"/>
      <c r="B13" s="101"/>
      <c r="C13" s="102"/>
      <c r="D13" s="103"/>
      <c r="E13" s="104"/>
      <c r="F13" s="188" t="s">
        <v>47</v>
      </c>
      <c r="G13" s="189"/>
      <c r="H13" s="128">
        <f>SUM(H12:H12)</f>
        <v>0</v>
      </c>
      <c r="I13" s="130"/>
      <c r="J13" s="34"/>
      <c r="K13" s="34"/>
      <c r="L13" s="34"/>
      <c r="M13" s="35"/>
      <c r="N13" s="34"/>
    </row>
    <row r="14" spans="1:14" s="36" customFormat="1" ht="15.75" x14ac:dyDescent="0.25">
      <c r="A14" s="14"/>
      <c r="B14" s="14"/>
      <c r="C14" s="15"/>
      <c r="D14" s="9"/>
      <c r="E14" s="16"/>
      <c r="F14" s="17"/>
      <c r="G14" s="18"/>
      <c r="H14" s="37"/>
      <c r="I14" s="131"/>
      <c r="J14" s="34"/>
      <c r="K14" s="34"/>
      <c r="L14" s="34"/>
      <c r="M14" s="35"/>
      <c r="N14" s="34"/>
    </row>
    <row r="15" spans="1:14" s="38" customFormat="1" ht="34.5" customHeight="1" x14ac:dyDescent="0.25">
      <c r="A15" s="180" t="s">
        <v>39</v>
      </c>
      <c r="B15" s="181"/>
      <c r="C15" s="181"/>
      <c r="D15" s="181"/>
      <c r="E15" s="181"/>
      <c r="F15" s="181"/>
      <c r="G15" s="181"/>
      <c r="H15" s="181"/>
      <c r="I15" s="182"/>
      <c r="J15" s="34"/>
      <c r="K15" s="34"/>
      <c r="L15" s="34"/>
      <c r="M15" s="35"/>
      <c r="N15" s="34"/>
    </row>
    <row r="16" spans="1:14" s="38" customFormat="1" ht="15.75" x14ac:dyDescent="0.25">
      <c r="A16" s="183"/>
      <c r="B16" s="184"/>
      <c r="C16" s="184"/>
      <c r="D16" s="184"/>
      <c r="E16" s="184"/>
      <c r="F16" s="184"/>
      <c r="G16" s="184"/>
      <c r="H16" s="184"/>
      <c r="I16" s="185"/>
      <c r="J16" s="34"/>
      <c r="K16" s="34"/>
      <c r="L16" s="34"/>
      <c r="M16" s="35"/>
      <c r="N16" s="34"/>
    </row>
    <row r="17" spans="1:14" s="38" customFormat="1" ht="15.75" x14ac:dyDescent="0.25">
      <c r="A17" s="183"/>
      <c r="B17" s="184"/>
      <c r="C17" s="184"/>
      <c r="D17" s="184"/>
      <c r="E17" s="184"/>
      <c r="F17" s="184"/>
      <c r="G17" s="184"/>
      <c r="H17" s="184"/>
      <c r="I17" s="185"/>
      <c r="J17" s="34"/>
      <c r="K17" s="34"/>
      <c r="L17" s="34"/>
      <c r="M17" s="35"/>
      <c r="N17" s="34"/>
    </row>
    <row r="18" spans="1:14" s="38" customFormat="1" ht="15.75" x14ac:dyDescent="0.25">
      <c r="A18" s="183"/>
      <c r="B18" s="184"/>
      <c r="C18" s="184"/>
      <c r="D18" s="184"/>
      <c r="E18" s="184"/>
      <c r="F18" s="184"/>
      <c r="G18" s="184"/>
      <c r="H18" s="184"/>
      <c r="I18" s="185"/>
      <c r="J18" s="34"/>
      <c r="K18" s="34"/>
      <c r="L18" s="34"/>
      <c r="M18" s="35"/>
      <c r="N18" s="34"/>
    </row>
    <row r="19" spans="1:14" s="38" customFormat="1" ht="15.75" x14ac:dyDescent="0.25">
      <c r="A19" s="183"/>
      <c r="B19" s="184"/>
      <c r="C19" s="184"/>
      <c r="D19" s="184"/>
      <c r="E19" s="184"/>
      <c r="F19" s="184"/>
      <c r="G19" s="184"/>
      <c r="H19" s="184"/>
      <c r="I19" s="185"/>
      <c r="J19" s="34"/>
      <c r="K19" s="34"/>
      <c r="L19" s="34"/>
      <c r="M19" s="35"/>
      <c r="N19" s="34"/>
    </row>
    <row r="20" spans="1:14" s="38" customFormat="1" ht="15.75" x14ac:dyDescent="0.25">
      <c r="A20" s="183"/>
      <c r="B20" s="184"/>
      <c r="C20" s="184"/>
      <c r="D20" s="184"/>
      <c r="E20" s="184"/>
      <c r="F20" s="184"/>
      <c r="G20" s="184"/>
      <c r="H20" s="184"/>
      <c r="I20" s="185"/>
      <c r="J20" s="34"/>
      <c r="K20" s="34"/>
      <c r="L20" s="34"/>
      <c r="M20" s="35"/>
      <c r="N20" s="34"/>
    </row>
    <row r="21" spans="1:14" s="38" customFormat="1" ht="15.75" x14ac:dyDescent="0.25">
      <c r="A21" s="183"/>
      <c r="B21" s="184"/>
      <c r="C21" s="184"/>
      <c r="D21" s="184"/>
      <c r="E21" s="184"/>
      <c r="F21" s="184"/>
      <c r="G21" s="184"/>
      <c r="H21" s="184"/>
      <c r="I21" s="185"/>
      <c r="J21" s="34"/>
      <c r="K21" s="34"/>
      <c r="L21" s="34"/>
      <c r="M21" s="35"/>
      <c r="N21" s="34"/>
    </row>
    <row r="22" spans="1:14" s="1" customFormat="1" ht="16.5" thickBot="1" x14ac:dyDescent="0.3">
      <c r="A22" s="183"/>
      <c r="B22" s="184"/>
      <c r="C22" s="184"/>
      <c r="D22" s="186"/>
      <c r="E22" s="186"/>
      <c r="F22" s="186"/>
      <c r="G22" s="186"/>
      <c r="H22" s="186"/>
      <c r="I22" s="187"/>
      <c r="J22" s="34"/>
      <c r="K22" s="34"/>
      <c r="L22" s="34"/>
      <c r="M22" s="35"/>
      <c r="N22" s="34"/>
    </row>
    <row r="23" spans="1:14" s="1" customFormat="1" ht="15.75" x14ac:dyDescent="0.25">
      <c r="A23" s="191" t="s">
        <v>9</v>
      </c>
      <c r="B23" s="192"/>
      <c r="C23" s="193"/>
      <c r="D23" s="39"/>
      <c r="E23" s="39"/>
      <c r="F23" s="39"/>
      <c r="G23" s="39"/>
      <c r="H23" s="39"/>
      <c r="I23" s="40"/>
      <c r="J23" s="34"/>
      <c r="K23" s="34"/>
      <c r="L23" s="34"/>
      <c r="M23" s="35"/>
      <c r="N23" s="34"/>
    </row>
    <row r="24" spans="1:14" ht="15.75" customHeight="1" thickBot="1" x14ac:dyDescent="0.3">
      <c r="A24" s="194"/>
      <c r="B24" s="195"/>
      <c r="C24" s="196"/>
      <c r="D24" s="19"/>
      <c r="E24" s="155"/>
      <c r="F24" s="155"/>
      <c r="G24" s="41"/>
      <c r="H24" s="20"/>
      <c r="I24" s="21"/>
      <c r="J24" s="34"/>
      <c r="K24" s="34"/>
      <c r="L24" s="34"/>
      <c r="M24" s="35"/>
      <c r="N24" s="34"/>
    </row>
    <row r="25" spans="1:14" s="47" customFormat="1" ht="22.5" x14ac:dyDescent="0.3">
      <c r="A25" s="132" t="s">
        <v>44</v>
      </c>
      <c r="B25" s="133" t="s">
        <v>43</v>
      </c>
      <c r="C25" s="133" t="s">
        <v>10</v>
      </c>
      <c r="D25" s="42"/>
      <c r="E25" s="42"/>
      <c r="F25" s="43"/>
      <c r="G25" s="44"/>
      <c r="H25" s="45"/>
      <c r="I25" s="46"/>
      <c r="J25" s="34"/>
      <c r="K25" s="34"/>
      <c r="L25" s="34"/>
      <c r="M25" s="35"/>
      <c r="N25" s="34"/>
    </row>
    <row r="26" spans="1:14" s="47" customFormat="1" ht="27" customHeight="1" x14ac:dyDescent="0.3">
      <c r="A26" s="176" t="s">
        <v>11</v>
      </c>
      <c r="B26" s="48" t="s">
        <v>16</v>
      </c>
      <c r="C26" s="49">
        <v>0.1</v>
      </c>
      <c r="D26" s="42"/>
      <c r="E26" s="42"/>
      <c r="F26" s="43"/>
      <c r="G26" s="44"/>
      <c r="H26" s="45"/>
      <c r="I26" s="46"/>
      <c r="J26" s="34"/>
      <c r="K26" s="34"/>
      <c r="L26" s="34"/>
      <c r="M26" s="35"/>
      <c r="N26" s="34"/>
    </row>
    <row r="27" spans="1:14" s="47" customFormat="1" ht="18.75" x14ac:dyDescent="0.3">
      <c r="A27" s="177"/>
      <c r="B27" s="50" t="s">
        <v>17</v>
      </c>
      <c r="C27" s="49">
        <v>0.2</v>
      </c>
      <c r="D27" s="42"/>
      <c r="E27" s="51"/>
      <c r="F27" s="43"/>
      <c r="G27" s="44"/>
      <c r="H27" s="45"/>
      <c r="I27" s="46"/>
      <c r="J27" s="52"/>
      <c r="M27" s="52"/>
    </row>
    <row r="28" spans="1:14" s="47" customFormat="1" ht="18" x14ac:dyDescent="0.25">
      <c r="A28" s="177"/>
      <c r="B28" s="50" t="s">
        <v>18</v>
      </c>
      <c r="C28" s="49">
        <v>0.4</v>
      </c>
      <c r="D28" s="42"/>
      <c r="E28" s="51"/>
      <c r="F28" s="43"/>
      <c r="G28" s="44"/>
      <c r="H28" s="53"/>
      <c r="I28" s="22"/>
      <c r="J28" s="52"/>
      <c r="M28" s="52"/>
    </row>
    <row r="29" spans="1:14" s="47" customFormat="1" ht="18" x14ac:dyDescent="0.25">
      <c r="A29" s="177"/>
      <c r="B29" s="50" t="s">
        <v>19</v>
      </c>
      <c r="C29" s="49">
        <v>0.5</v>
      </c>
      <c r="D29" s="42"/>
      <c r="E29" s="51"/>
      <c r="F29" s="43"/>
      <c r="G29" s="44"/>
      <c r="H29" s="53"/>
      <c r="I29" s="22"/>
      <c r="J29" s="52"/>
      <c r="M29" s="52"/>
    </row>
    <row r="30" spans="1:14" ht="18.75" x14ac:dyDescent="0.3">
      <c r="A30" s="177"/>
      <c r="B30" s="50" t="s">
        <v>20</v>
      </c>
      <c r="C30" s="49">
        <v>0.6</v>
      </c>
      <c r="D30" s="42"/>
      <c r="E30" s="51"/>
      <c r="F30" s="43"/>
      <c r="G30" s="54"/>
      <c r="H30" s="55"/>
      <c r="I30" s="23"/>
    </row>
    <row r="31" spans="1:14" ht="18" x14ac:dyDescent="0.25">
      <c r="A31" s="177"/>
      <c r="B31" s="50" t="s">
        <v>21</v>
      </c>
      <c r="C31" s="49">
        <v>0.8</v>
      </c>
      <c r="D31" s="42"/>
      <c r="E31" s="51"/>
      <c r="F31" s="43"/>
      <c r="G31" s="179"/>
      <c r="H31" s="173"/>
      <c r="I31" s="173"/>
      <c r="J31" s="29"/>
    </row>
    <row r="32" spans="1:14" ht="84.75" customHeight="1" x14ac:dyDescent="0.25">
      <c r="A32" s="178"/>
      <c r="B32" s="137" t="s">
        <v>68</v>
      </c>
      <c r="C32" s="49">
        <v>1</v>
      </c>
      <c r="D32" s="42"/>
      <c r="E32" s="51"/>
      <c r="F32" s="43"/>
      <c r="G32" s="179"/>
      <c r="H32" s="173"/>
      <c r="I32" s="173"/>
    </row>
    <row r="33" spans="1:13" s="13" customFormat="1" ht="19.350000000000001" customHeight="1" x14ac:dyDescent="0.25">
      <c r="A33" s="138" t="s">
        <v>69</v>
      </c>
      <c r="B33" s="2"/>
      <c r="C33" s="56"/>
      <c r="D33" s="42"/>
      <c r="E33" s="51"/>
      <c r="F33" s="43"/>
      <c r="G33" s="172"/>
      <c r="H33" s="173"/>
      <c r="I33" s="173"/>
      <c r="J33" s="57"/>
      <c r="M33" s="57"/>
    </row>
    <row r="34" spans="1:13" s="13" customFormat="1" ht="18" x14ac:dyDescent="0.25">
      <c r="A34" s="138" t="s">
        <v>70</v>
      </c>
      <c r="B34" s="2"/>
      <c r="C34" s="56"/>
      <c r="D34" s="58"/>
      <c r="E34" s="2"/>
      <c r="F34" s="59"/>
      <c r="G34" s="60"/>
      <c r="H34" s="61"/>
      <c r="I34" s="61"/>
      <c r="J34" s="57"/>
      <c r="M34" s="57"/>
    </row>
    <row r="35" spans="1:13" s="13" customFormat="1" ht="18" x14ac:dyDescent="0.25">
      <c r="A35" s="2"/>
      <c r="B35" s="2"/>
      <c r="C35" s="56"/>
      <c r="D35" s="58"/>
      <c r="E35" s="2"/>
      <c r="F35" s="59"/>
      <c r="G35" s="60"/>
      <c r="H35" s="61"/>
      <c r="I35" s="61"/>
      <c r="J35" s="57"/>
      <c r="M35" s="57"/>
    </row>
    <row r="36" spans="1:13" s="13" customFormat="1" ht="15.75" x14ac:dyDescent="0.25">
      <c r="A36" s="163" t="s">
        <v>74</v>
      </c>
      <c r="B36" s="163"/>
      <c r="C36" s="163"/>
      <c r="D36" s="163"/>
      <c r="E36" s="163"/>
      <c r="F36" s="163"/>
      <c r="G36" s="163"/>
      <c r="H36" s="61"/>
      <c r="I36" s="61"/>
      <c r="J36" s="57"/>
      <c r="M36" s="57"/>
    </row>
    <row r="37" spans="1:13" s="13" customFormat="1" x14ac:dyDescent="0.25">
      <c r="A37" s="78" t="s">
        <v>5</v>
      </c>
      <c r="B37" s="93" t="s">
        <v>33</v>
      </c>
      <c r="C37" s="93" t="s">
        <v>54</v>
      </c>
      <c r="D37" s="42"/>
      <c r="E37" s="51"/>
      <c r="F37" s="43"/>
      <c r="G37" s="44"/>
      <c r="H37" s="61"/>
      <c r="I37" s="61"/>
      <c r="J37" s="57"/>
      <c r="M37" s="57"/>
    </row>
    <row r="38" spans="1:13" s="13" customFormat="1" x14ac:dyDescent="0.25">
      <c r="A38" s="78"/>
      <c r="B38" s="105">
        <v>0</v>
      </c>
      <c r="C38" s="106" t="s">
        <v>64</v>
      </c>
      <c r="D38" s="42"/>
      <c r="E38" s="51"/>
      <c r="F38" s="43"/>
      <c r="G38" s="44"/>
      <c r="H38" s="61"/>
      <c r="I38" s="61"/>
      <c r="J38" s="57"/>
      <c r="M38" s="57"/>
    </row>
    <row r="39" spans="1:13" s="13" customFormat="1" x14ac:dyDescent="0.25">
      <c r="A39" s="78"/>
      <c r="B39" s="105">
        <v>0</v>
      </c>
      <c r="C39" s="106">
        <v>0</v>
      </c>
      <c r="D39" s="42"/>
      <c r="E39" s="51"/>
      <c r="F39" s="43"/>
      <c r="G39" s="44"/>
      <c r="H39" s="61"/>
      <c r="I39" s="61"/>
      <c r="J39" s="57"/>
      <c r="M39" s="57"/>
    </row>
    <row r="40" spans="1:13" s="13" customFormat="1" x14ac:dyDescent="0.25">
      <c r="A40" s="80"/>
      <c r="B40" s="107">
        <v>0</v>
      </c>
      <c r="C40" s="108">
        <v>0</v>
      </c>
      <c r="D40" s="42"/>
      <c r="E40" s="51"/>
      <c r="F40" s="43"/>
      <c r="G40" s="44"/>
      <c r="H40" s="61"/>
      <c r="I40" s="61"/>
      <c r="J40" s="57"/>
      <c r="M40" s="57"/>
    </row>
    <row r="41" spans="1:13" x14ac:dyDescent="0.25">
      <c r="A41" s="42"/>
      <c r="B41" s="42"/>
      <c r="C41" s="42"/>
      <c r="D41" s="42"/>
      <c r="E41" s="51"/>
      <c r="F41" s="43"/>
      <c r="G41" s="54"/>
    </row>
    <row r="42" spans="1:13" x14ac:dyDescent="0.25">
      <c r="A42" s="62"/>
      <c r="B42" s="62"/>
      <c r="C42" s="62"/>
      <c r="D42" s="62"/>
      <c r="E42" s="62"/>
      <c r="F42" s="62"/>
      <c r="G42" s="62"/>
    </row>
    <row r="43" spans="1:13" ht="15.75" x14ac:dyDescent="0.25">
      <c r="A43" s="162" t="s">
        <v>67</v>
      </c>
      <c r="B43" s="162"/>
      <c r="C43" s="162"/>
      <c r="D43" s="162"/>
      <c r="E43" s="162"/>
      <c r="F43" s="162"/>
      <c r="G43" s="162"/>
    </row>
    <row r="44" spans="1:13" ht="38.25" x14ac:dyDescent="0.25">
      <c r="A44" s="78" t="s">
        <v>5</v>
      </c>
      <c r="B44" s="93" t="s">
        <v>29</v>
      </c>
      <c r="C44" s="78" t="s">
        <v>30</v>
      </c>
      <c r="D44" s="78" t="s">
        <v>31</v>
      </c>
      <c r="E44" s="94" t="s">
        <v>14</v>
      </c>
      <c r="F44" s="82" t="s">
        <v>15</v>
      </c>
      <c r="G44" s="82" t="s">
        <v>8</v>
      </c>
    </row>
    <row r="45" spans="1:13" x14ac:dyDescent="0.25">
      <c r="A45" s="109"/>
      <c r="B45" s="110"/>
      <c r="C45" s="111"/>
      <c r="D45" s="103">
        <f>C45-B45</f>
        <v>0</v>
      </c>
      <c r="E45" s="112"/>
      <c r="F45" s="113">
        <f>E45/100*20</f>
        <v>0</v>
      </c>
      <c r="G45" s="114"/>
    </row>
    <row r="46" spans="1:13" x14ac:dyDescent="0.25">
      <c r="A46" s="109"/>
      <c r="B46" s="110"/>
      <c r="C46" s="111"/>
      <c r="D46" s="103"/>
      <c r="E46" s="115"/>
      <c r="F46" s="113">
        <v>0</v>
      </c>
      <c r="G46" s="114"/>
    </row>
    <row r="47" spans="1:13" x14ac:dyDescent="0.25">
      <c r="A47" s="109"/>
      <c r="B47" s="110"/>
      <c r="C47" s="111"/>
      <c r="D47" s="103"/>
      <c r="E47" s="115"/>
      <c r="F47" s="113">
        <v>0</v>
      </c>
    </row>
    <row r="48" spans="1:13" ht="15" customHeight="1" thickBot="1" x14ac:dyDescent="0.3">
      <c r="A48" s="24"/>
      <c r="B48" s="3"/>
      <c r="C48" s="4"/>
      <c r="D48" s="144" t="s">
        <v>45</v>
      </c>
      <c r="E48" s="145"/>
      <c r="F48" s="116">
        <f>SUM(F45:F46)</f>
        <v>0</v>
      </c>
    </row>
    <row r="49" spans="1:13" x14ac:dyDescent="0.25">
      <c r="A49" s="25" t="s">
        <v>12</v>
      </c>
      <c r="B49" s="156" t="s">
        <v>22</v>
      </c>
      <c r="C49" s="156"/>
      <c r="D49" s="26"/>
      <c r="E49" s="63"/>
      <c r="F49" s="63"/>
    </row>
    <row r="50" spans="1:13" x14ac:dyDescent="0.25">
      <c r="A50" s="64" t="s">
        <v>23</v>
      </c>
      <c r="B50" s="157" t="s">
        <v>24</v>
      </c>
      <c r="C50" s="143"/>
      <c r="D50" s="26"/>
      <c r="E50" s="63"/>
      <c r="F50" s="63"/>
      <c r="G50" s="63"/>
    </row>
    <row r="51" spans="1:13" x14ac:dyDescent="0.25">
      <c r="A51" s="64" t="s">
        <v>25</v>
      </c>
      <c r="B51" s="157" t="s">
        <v>26</v>
      </c>
      <c r="C51" s="143"/>
      <c r="D51" s="26"/>
      <c r="E51" s="63"/>
      <c r="F51" s="63"/>
      <c r="G51" s="63"/>
    </row>
    <row r="52" spans="1:13" x14ac:dyDescent="0.25">
      <c r="A52" s="64" t="s">
        <v>27</v>
      </c>
      <c r="B52" s="157" t="s">
        <v>55</v>
      </c>
      <c r="C52" s="143"/>
      <c r="D52" s="26"/>
      <c r="E52" s="63"/>
      <c r="F52" s="63"/>
      <c r="G52" s="63"/>
    </row>
    <row r="53" spans="1:13" ht="33" x14ac:dyDescent="0.25">
      <c r="A53" s="65" t="s">
        <v>32</v>
      </c>
      <c r="B53" s="142" t="s">
        <v>28</v>
      </c>
      <c r="C53" s="143"/>
      <c r="D53" s="26"/>
      <c r="E53" s="63"/>
      <c r="F53" s="63"/>
      <c r="G53" s="63"/>
    </row>
    <row r="54" spans="1:13" x14ac:dyDescent="0.25">
      <c r="A54" s="66"/>
      <c r="B54" s="134"/>
      <c r="C54" s="135"/>
      <c r="D54" s="26"/>
      <c r="E54" s="63"/>
      <c r="F54" s="63"/>
      <c r="G54" s="63"/>
    </row>
    <row r="55" spans="1:13" ht="15.75" thickBot="1" x14ac:dyDescent="0.3">
      <c r="A55" s="67"/>
      <c r="B55" s="68"/>
    </row>
    <row r="56" spans="1:13" s="69" customFormat="1" ht="33" customHeight="1" thickBot="1" x14ac:dyDescent="0.3">
      <c r="A56" s="158" t="s">
        <v>71</v>
      </c>
      <c r="B56" s="159"/>
      <c r="C56" s="159"/>
      <c r="D56" s="160"/>
      <c r="E56" s="160"/>
      <c r="F56" s="160"/>
      <c r="G56" s="161"/>
      <c r="J56" s="70"/>
      <c r="M56" s="70"/>
    </row>
    <row r="57" spans="1:13" s="71" customFormat="1" x14ac:dyDescent="0.25">
      <c r="A57" s="126" t="s">
        <v>72</v>
      </c>
      <c r="B57" s="127" t="s">
        <v>5</v>
      </c>
      <c r="C57" s="127" t="s">
        <v>41</v>
      </c>
      <c r="D57" s="140" t="s">
        <v>8</v>
      </c>
      <c r="E57" s="141"/>
      <c r="F57" s="141"/>
      <c r="G57" s="141"/>
      <c r="J57" s="72"/>
      <c r="M57" s="72"/>
    </row>
    <row r="58" spans="1:13" s="71" customFormat="1" x14ac:dyDescent="0.25">
      <c r="A58" s="118"/>
      <c r="B58" s="84" t="str">
        <f>A12</f>
        <v>doplnit</v>
      </c>
      <c r="C58" s="119">
        <f>H12</f>
        <v>0</v>
      </c>
      <c r="D58" s="140"/>
      <c r="E58" s="141"/>
      <c r="F58" s="141"/>
      <c r="G58" s="141"/>
      <c r="J58" s="72"/>
      <c r="M58" s="72"/>
    </row>
    <row r="59" spans="1:13" s="71" customFormat="1" x14ac:dyDescent="0.25">
      <c r="A59" s="146" t="s">
        <v>38</v>
      </c>
      <c r="B59" s="146"/>
      <c r="C59" s="119">
        <f>SUM(C58:C58)</f>
        <v>0</v>
      </c>
      <c r="D59" s="140"/>
      <c r="E59" s="141"/>
      <c r="F59" s="141"/>
      <c r="G59" s="141"/>
      <c r="J59" s="72"/>
      <c r="M59" s="72"/>
    </row>
    <row r="60" spans="1:13" s="71" customFormat="1" ht="26.25" x14ac:dyDescent="0.25">
      <c r="A60" s="139" t="s">
        <v>73</v>
      </c>
      <c r="B60" s="90" t="s">
        <v>5</v>
      </c>
      <c r="C60" s="90" t="s">
        <v>41</v>
      </c>
      <c r="D60" s="140"/>
      <c r="E60" s="141"/>
      <c r="F60" s="141"/>
      <c r="G60" s="141"/>
      <c r="J60" s="72"/>
      <c r="M60" s="72"/>
    </row>
    <row r="61" spans="1:13" s="71" customFormat="1" x14ac:dyDescent="0.25">
      <c r="A61" s="120"/>
      <c r="B61" s="80"/>
      <c r="C61" s="121">
        <f>B38</f>
        <v>0</v>
      </c>
      <c r="D61" s="140"/>
      <c r="E61" s="141"/>
      <c r="F61" s="141"/>
      <c r="G61" s="141"/>
      <c r="J61" s="72"/>
      <c r="M61" s="72"/>
    </row>
    <row r="62" spans="1:13" s="71" customFormat="1" x14ac:dyDescent="0.25">
      <c r="A62" s="122"/>
      <c r="B62" s="80"/>
      <c r="C62" s="121">
        <f>B39</f>
        <v>0</v>
      </c>
      <c r="D62" s="140"/>
      <c r="E62" s="141"/>
      <c r="F62" s="141"/>
      <c r="G62" s="141"/>
      <c r="J62" s="72"/>
      <c r="M62" s="72"/>
    </row>
    <row r="63" spans="1:13" s="71" customFormat="1" x14ac:dyDescent="0.25">
      <c r="A63" s="122"/>
      <c r="B63" s="109"/>
      <c r="C63" s="121">
        <f>B40</f>
        <v>0</v>
      </c>
      <c r="D63" s="140"/>
      <c r="E63" s="141"/>
      <c r="F63" s="141"/>
      <c r="G63" s="141"/>
      <c r="J63" s="72"/>
      <c r="M63" s="72"/>
    </row>
    <row r="64" spans="1:13" s="71" customFormat="1" x14ac:dyDescent="0.25">
      <c r="A64" s="146" t="s">
        <v>38</v>
      </c>
      <c r="B64" s="164"/>
      <c r="C64" s="123">
        <f>SUM(C60:C61)</f>
        <v>0</v>
      </c>
      <c r="D64" s="140"/>
      <c r="E64" s="141"/>
      <c r="F64" s="141"/>
      <c r="G64" s="141"/>
      <c r="J64" s="72"/>
      <c r="M64" s="72"/>
    </row>
    <row r="65" spans="1:13" s="71" customFormat="1" x14ac:dyDescent="0.25">
      <c r="A65" s="117" t="s">
        <v>75</v>
      </c>
      <c r="B65" s="90" t="s">
        <v>5</v>
      </c>
      <c r="C65" s="90" t="s">
        <v>41</v>
      </c>
      <c r="D65" s="140"/>
      <c r="E65" s="141"/>
      <c r="F65" s="141"/>
      <c r="G65" s="141"/>
      <c r="J65" s="72"/>
      <c r="M65" s="72"/>
    </row>
    <row r="66" spans="1:13" s="74" customFormat="1" x14ac:dyDescent="0.25">
      <c r="A66" s="124"/>
      <c r="B66" s="80"/>
      <c r="C66" s="121">
        <f>F45</f>
        <v>0</v>
      </c>
      <c r="D66" s="140"/>
      <c r="E66" s="141"/>
      <c r="F66" s="141"/>
      <c r="G66" s="141"/>
      <c r="J66" s="75"/>
      <c r="M66" s="75"/>
    </row>
    <row r="67" spans="1:13" s="74" customFormat="1" x14ac:dyDescent="0.25">
      <c r="A67" s="124"/>
      <c r="B67" s="80"/>
      <c r="C67" s="121">
        <f>F46</f>
        <v>0</v>
      </c>
      <c r="D67" s="140"/>
      <c r="E67" s="141"/>
      <c r="F67" s="141"/>
      <c r="G67" s="141"/>
      <c r="J67" s="75"/>
      <c r="M67" s="75"/>
    </row>
    <row r="68" spans="1:13" s="74" customFormat="1" x14ac:dyDescent="0.25">
      <c r="A68" s="124"/>
      <c r="B68" s="80"/>
      <c r="C68" s="121">
        <f>F47</f>
        <v>0</v>
      </c>
      <c r="D68" s="140"/>
      <c r="E68" s="141"/>
      <c r="F68" s="141"/>
      <c r="G68" s="141"/>
      <c r="J68" s="75"/>
      <c r="M68" s="75"/>
    </row>
    <row r="69" spans="1:13" s="71" customFormat="1" x14ac:dyDescent="0.25">
      <c r="A69" s="146" t="s">
        <v>38</v>
      </c>
      <c r="B69" s="164"/>
      <c r="C69" s="123">
        <f>SUM(C66:C67)</f>
        <v>0</v>
      </c>
      <c r="D69" s="140"/>
      <c r="E69" s="141"/>
      <c r="F69" s="141"/>
      <c r="G69" s="141"/>
      <c r="J69" s="72"/>
      <c r="M69" s="72"/>
    </row>
    <row r="70" spans="1:13" ht="21.75" customHeight="1" x14ac:dyDescent="0.25">
      <c r="A70" s="147" t="s">
        <v>63</v>
      </c>
      <c r="B70" s="148"/>
      <c r="C70" s="125">
        <f>SUM(C59+C64+C69)</f>
        <v>0</v>
      </c>
      <c r="D70" s="140"/>
      <c r="E70" s="141"/>
      <c r="F70" s="141"/>
      <c r="G70" s="141"/>
    </row>
    <row r="71" spans="1:13" x14ac:dyDescent="0.25">
      <c r="B71" s="76"/>
      <c r="C71" s="33"/>
      <c r="E71" s="73"/>
      <c r="F71" s="73"/>
      <c r="G71" s="73"/>
    </row>
    <row r="72" spans="1:13" x14ac:dyDescent="0.25">
      <c r="C72" s="33"/>
    </row>
    <row r="73" spans="1:13" x14ac:dyDescent="0.25">
      <c r="C73" s="33"/>
    </row>
    <row r="74" spans="1:13" x14ac:dyDescent="0.25">
      <c r="C74" s="33"/>
    </row>
    <row r="75" spans="1:13" x14ac:dyDescent="0.25">
      <c r="C75" s="33"/>
    </row>
  </sheetData>
  <mergeCells count="48">
    <mergeCell ref="A64:B64"/>
    <mergeCell ref="A1:J1"/>
    <mergeCell ref="J2:N2"/>
    <mergeCell ref="A69:B69"/>
    <mergeCell ref="F9:H9"/>
    <mergeCell ref="A2:I2"/>
    <mergeCell ref="G33:I33"/>
    <mergeCell ref="H3:N3"/>
    <mergeCell ref="A26:A32"/>
    <mergeCell ref="G31:I31"/>
    <mergeCell ref="G32:I32"/>
    <mergeCell ref="A15:I22"/>
    <mergeCell ref="F13:G13"/>
    <mergeCell ref="F10:I10"/>
    <mergeCell ref="A23:C24"/>
    <mergeCell ref="A70:B70"/>
    <mergeCell ref="E3:G3"/>
    <mergeCell ref="C3:D3"/>
    <mergeCell ref="A3:B3"/>
    <mergeCell ref="A10:E10"/>
    <mergeCell ref="A8:B8"/>
    <mergeCell ref="C8:D8"/>
    <mergeCell ref="E24:F24"/>
    <mergeCell ref="B49:C49"/>
    <mergeCell ref="A9:E9"/>
    <mergeCell ref="B50:C50"/>
    <mergeCell ref="A56:G56"/>
    <mergeCell ref="A43:G43"/>
    <mergeCell ref="A36:G36"/>
    <mergeCell ref="B51:C51"/>
    <mergeCell ref="B52:C52"/>
    <mergeCell ref="B53:C53"/>
    <mergeCell ref="D48:E48"/>
    <mergeCell ref="A59:B59"/>
    <mergeCell ref="D61:G61"/>
    <mergeCell ref="D57:G57"/>
    <mergeCell ref="D58:G58"/>
    <mergeCell ref="D59:G59"/>
    <mergeCell ref="D60:G60"/>
    <mergeCell ref="D67:G67"/>
    <mergeCell ref="D68:G68"/>
    <mergeCell ref="D69:G69"/>
    <mergeCell ref="D70:G70"/>
    <mergeCell ref="D62:G62"/>
    <mergeCell ref="D63:G63"/>
    <mergeCell ref="D64:G64"/>
    <mergeCell ref="D65:G65"/>
    <mergeCell ref="D66:G66"/>
  </mergeCells>
  <pageMargins left="0.25" right="0.25" top="0.75" bottom="0.75" header="0.3" footer="0.3"/>
  <pageSetup paperSize="8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VZOR-SLA</vt:lpstr>
    </vt:vector>
  </TitlesOfParts>
  <Company>t-systems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miksiceko</dc:creator>
  <cp:lastModifiedBy>THOMASOVÁ Vlastimila</cp:lastModifiedBy>
  <cp:lastPrinted>2019-03-04T06:41:00Z</cp:lastPrinted>
  <dcterms:created xsi:type="dcterms:W3CDTF">2012-09-01T17:18:50Z</dcterms:created>
  <dcterms:modified xsi:type="dcterms:W3CDTF">2019-05-14T09:15:48Z</dcterms:modified>
</cp:coreProperties>
</file>