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jpeg" ContentType="image/jpeg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Zakázky\370 - Kivs\Tiskové šablony\CHECK\Hotové\"/>
    </mc:Choice>
  </mc:AlternateContent>
  <bookViews>
    <workbookView xWindow="-108" yWindow="-108" windowWidth="23256" windowHeight="12576" activeTab="0"/>
  </bookViews>
  <sheets>
    <sheet name="Poptávka" sheetId="1" r:id="rId3"/>
  </sheets>
  <externalReferences>
    <externalReference r:id="rId5"/>
  </externalReferences>
  <definedNames>
    <definedName name="Operator">[1]List1!$A$1:$A$12</definedName>
  </definedNames>
  <calcPr calcId="191029"/>
  <extLst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<sst xmlns="http://schemas.openxmlformats.org/spreadsheetml/2006/main" count="73" uniqueCount="69">
  <si>
    <t>Centrální zadavatel</t>
  </si>
  <si>
    <t>Poskytovatel</t>
  </si>
  <si>
    <t>Počet služeb v listu:</t>
  </si>
  <si>
    <t>-----------------------</t>
  </si>
  <si>
    <t xml:space="preserve">KIVS ID                       </t>
  </si>
  <si>
    <t xml:space="preserve">Kód                
uživatele          </t>
  </si>
  <si>
    <t xml:space="preserve">Cena 
ZA ZŘÍZENÍ </t>
  </si>
  <si>
    <t>Místo poskytování služby</t>
  </si>
  <si>
    <t>Parametry</t>
  </si>
  <si>
    <t xml:space="preserve">RUAIN 
Adresní místo </t>
  </si>
  <si>
    <t xml:space="preserve">Kraj </t>
  </si>
  <si>
    <t xml:space="preserve">Okres </t>
  </si>
  <si>
    <t xml:space="preserve">Obec </t>
  </si>
  <si>
    <t xml:space="preserve">Část obce </t>
  </si>
  <si>
    <t xml:space="preserve">Ulice </t>
  </si>
  <si>
    <t>Č.P.</t>
  </si>
  <si>
    <t>Č.O.</t>
  </si>
  <si>
    <t>Písm.</t>
  </si>
  <si>
    <t>P2P-NE</t>
  </si>
  <si>
    <t>WEBF-NE</t>
  </si>
  <si>
    <t>DLP-NE</t>
  </si>
  <si>
    <t>Kapacita</t>
  </si>
  <si>
    <t>Garantovaná dostupnost</t>
  </si>
  <si>
    <t>Záloha služby - kapacita</t>
  </si>
  <si>
    <t>Záloha služby - technické provedení</t>
  </si>
  <si>
    <t>Bezpečnost</t>
  </si>
  <si>
    <t>Předávací rozhraní</t>
  </si>
  <si>
    <t>Performance monitoring</t>
  </si>
  <si>
    <t>Proaktivní dohled</t>
  </si>
  <si>
    <t>Antivir / Antispam</t>
  </si>
  <si>
    <t>WEB filtering</t>
  </si>
  <si>
    <t>Ochrana úniku dat</t>
  </si>
  <si>
    <t>Aplikační a P2P kontrola</t>
  </si>
  <si>
    <t>Komentář</t>
  </si>
  <si>
    <t>D-IS003-000167</t>
  </si>
  <si>
    <t>CSMV</t>
  </si>
  <si>
    <t xml:space="preserve"> </t>
  </si>
  <si>
    <t>Plzeňský kraj</t>
  </si>
  <si>
    <t>Plzeň-město</t>
  </si>
  <si>
    <t>Plzeň</t>
  </si>
  <si>
    <t>Lobzy</t>
  </si>
  <si>
    <t/>
  </si>
  <si>
    <t>id kat listu</t>
  </si>
  <si>
    <t>cislo balicku</t>
  </si>
  <si>
    <t>DATA_INTERNET-SYM_003.02</t>
  </si>
  <si>
    <t>Katalogový 
list</t>
  </si>
  <si>
    <t>20M</t>
  </si>
  <si>
    <t>SLA-99,5</t>
  </si>
  <si>
    <t>ZAL-0</t>
  </si>
  <si>
    <t>ZALT-NE</t>
  </si>
  <si>
    <t>SECURITY-0</t>
  </si>
  <si>
    <t>RJ-45</t>
  </si>
  <si>
    <t>PERF-NE</t>
  </si>
  <si>
    <t>PROAKT-NE</t>
  </si>
  <si>
    <t>ANT-NE</t>
  </si>
  <si>
    <t>GPS N</t>
  </si>
  <si>
    <t>GPS E</t>
  </si>
  <si>
    <t>Poptávkový list č.</t>
  </si>
  <si>
    <t xml:space="preserve">Nabídková cena CELKOVÁ 
pro hodnocení </t>
  </si>
  <si>
    <t>Celková maximální přípustná cena pro hodnocení</t>
  </si>
  <si>
    <t xml:space="preserve">Nabídková cena 
CELKOVÁ </t>
  </si>
  <si>
    <t>Maximální přípustná cena MĚSÍČNÍ</t>
  </si>
  <si>
    <t>Maximální přípustná celková cena po dobu trvání služby</t>
  </si>
  <si>
    <t>Doba trvání služby v měsících</t>
  </si>
  <si>
    <t>Bez IP Sec</t>
  </si>
  <si>
    <t>Podpora IPsec</t>
  </si>
  <si>
    <t>Cena
MĚSÍČNÍ - FAKTURAČNÍ
(automatické zaokrouhlení)</t>
  </si>
  <si>
    <t>Cena 
MĚSÍČNÍ 
(bez zaokrouhlení)</t>
  </si>
  <si>
    <r>
      <rPr>
        <sz val="12"/>
        <color theme="1"/>
        <rFont val="Calibri"/>
        <family val="2"/>
        <charset val="238"/>
        <scheme val="minor"/>
      </rPr>
      <t>Dynamický nákupní systém</t>
    </r>
    <r>
      <rPr>
        <b/>
        <sz val="12"/>
        <color theme="1"/>
        <rFont val="Calibri"/>
        <family val="2"/>
        <charset val="238"/>
        <scheme val="minor"/>
      </rPr>
      <t xml:space="preserve">
Poskytování služeb KIVS 2017 - 2041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</si>
</sst>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\-@\-"/>
    <numFmt numFmtId="165" formatCode="\-0\-"/>
    <numFmt numFmtId="177" formatCode="#,##0.00"/>
    <numFmt numFmtId="178" formatCode="d/m/yyyy"/>
  </numFmts>
  <fonts count="10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0007281303"/>
        <bgColor indexed="64"/>
      </patternFill>
    </fill>
    <fill>
      <patternFill patternType="solid">
        <fgColor theme="0" tint="-0.049979999661445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399949997663498"/>
        <bgColor indexed="64"/>
      </patternFill>
    </fill>
    <fill>
      <patternFill patternType="solid">
        <fgColor theme="6" tint="0.3999800086021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/>
      <top style="thin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/>
      <top/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  <border>
      <left style="thin">
        <color theme="0" tint="-0.499969989061356"/>
      </left>
      <right/>
      <top/>
      <bottom style="medium">
        <color auto="1"/>
      </bottom>
    </border>
    <border>
      <left/>
      <right/>
      <top/>
      <bottom style="medium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/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medium">
        <color auto="1"/>
      </left>
      <right/>
      <top/>
      <bottom style="thin">
        <color auto="1"/>
      </bottom>
    </border>
    <border>
      <left/>
      <right style="medium">
        <color auto="1"/>
      </right>
      <top/>
      <bottom style="thin">
        <color auto="1"/>
      </bottom>
    </border>
    <border>
      <left/>
      <right/>
      <top/>
      <bottom style="thin">
        <color auto="1"/>
      </bottom>
    </border>
    <border>
      <left style="thin">
        <color theme="0" tint="-0.499969989061356"/>
      </left>
      <right/>
      <top/>
      <bottom style="thin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/>
      <bottom/>
    </border>
    <border>
      <left/>
      <right style="medium">
        <color auto="1"/>
      </right>
      <top/>
      <bottom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/>
      <top style="medium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/>
    </border>
    <border>
      <left style="thin">
        <color auto="1"/>
      </left>
      <right style="thin">
        <color auto="1"/>
      </right>
      <top/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/>
    </border>
    <border>
      <left style="medium">
        <color auto="1"/>
      </left>
      <right style="thin">
        <color auto="1"/>
      </right>
      <top/>
      <bottom style="medium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/>
      <bottom style="medium">
        <color auto="1"/>
      </bottom>
    </border>
    <border>
      <left style="medium">
        <color auto="1"/>
      </left>
      <right/>
      <top style="medium">
        <color auto="1"/>
      </top>
      <bottom/>
    </border>
    <border>
      <left style="medium">
        <color auto="1"/>
      </left>
      <right/>
      <top style="medium">
        <color auto="1"/>
      </top>
      <bottom style="thin">
        <color auto="1"/>
      </bottom>
    </border>
    <border>
      <left/>
      <right/>
      <top style="medium">
        <color auto="1"/>
      </top>
      <bottom style="thin">
        <color auto="1"/>
      </bottom>
    </border>
    <border>
      <left/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/>
      <top style="medium">
        <color auto="1"/>
      </top>
      <bottom/>
    </border>
    <border>
      <left style="thin">
        <color auto="1"/>
      </left>
      <right/>
      <top/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/>
    </border>
    <border>
      <left style="medium">
        <color auto="1"/>
      </left>
      <right style="medium">
        <color auto="1"/>
      </right>
      <top/>
      <bottom style="medium">
        <color auto="1"/>
      </bottom>
    </border>
    <border>
      <left style="medium">
        <color auto="1"/>
      </left>
      <right style="medium">
        <color auto="1"/>
      </right>
      <top/>
      <bottom style="thin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2" fillId="2" borderId="2" xfId="0" applyFont="1" applyFill="1" applyBorder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2" fillId="0" borderId="6" xfId="0" applyFont="1" applyBorder="1" applyAlignment="1" applyProtection="1">
      <alignment vertical="center"/>
      <protection hidden="1"/>
    </xf>
    <xf numFmtId="14" fontId="2" fillId="0" borderId="5" xfId="0" applyNumberFormat="1" applyFont="1" applyBorder="1" applyAlignment="1" applyProtection="1">
      <alignment horizontal="center" vertical="center"/>
      <protection hidden="1"/>
    </xf>
    <xf numFmtId="0" fontId="2" fillId="3" borderId="7" xfId="0" applyFont="1" applyFill="1" applyBorder="1" applyAlignment="1" applyProtection="1">
      <alignment vertical="center"/>
      <protection hidden="1" locked="0"/>
    </xf>
    <xf numFmtId="0" fontId="2" fillId="0" borderId="8" xfId="0" applyFont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4" fontId="5" fillId="0" borderId="0" xfId="0" applyNumberFormat="1" applyFont="1" applyFill="1" applyProtection="1">
      <protection hidden="1"/>
    </xf>
    <xf numFmtId="0" fontId="5" fillId="0" borderId="0" xfId="0" applyFont="1" applyAlignment="1" applyProtection="1">
      <alignment wrapText="1"/>
      <protection hidden="1"/>
    </xf>
    <xf numFmtId="4" fontId="5" fillId="0" borderId="0" xfId="0" applyNumberFormat="1" applyFont="1" applyProtection="1"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>
      <alignment horizontal="center" vertical="center"/>
    </xf>
    <xf numFmtId="164" fontId="3" fillId="0" borderId="11" xfId="0" applyNumberFormat="1" applyFont="1" applyBorder="1" applyAlignment="1" applyProtection="1">
      <alignment horizontal="center" vertical="center"/>
      <protection hidden="1"/>
    </xf>
    <xf numFmtId="4" fontId="3" fillId="4" borderId="12" xfId="0" applyNumberFormat="1" applyFont="1" applyFill="1" applyBorder="1" applyAlignment="1" applyProtection="1">
      <alignment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165" fontId="4" fillId="0" borderId="0" xfId="0" applyNumberFormat="1" applyFont="1" applyBorder="1" applyAlignment="1" applyProtection="1" quotePrefix="1">
      <alignment horizontal="center" vertical="center"/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3" borderId="5" xfId="0" applyFont="1" applyFill="1" applyBorder="1" applyAlignment="1" applyProtection="1">
      <alignment vertical="center"/>
      <protection hidden="1"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4" fontId="3" fillId="4" borderId="10" xfId="0" applyNumberFormat="1" applyFont="1" applyFill="1" applyBorder="1" applyAlignment="1" applyProtection="1">
      <alignment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left" vertical="center" wrapText="1"/>
      <protection hidden="1"/>
    </xf>
    <xf numFmtId="0" fontId="2" fillId="0" borderId="16" xfId="0" applyFont="1" applyBorder="1" applyAlignment="1" applyProtection="1">
      <alignment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4" fontId="2" fillId="5" borderId="15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17" xfId="0" applyFont="1" applyBorder="1" applyAlignment="1" applyProtection="1">
      <alignment vertical="center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5" borderId="18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0" xfId="0" applyFont="1" applyBorder="1" applyAlignment="1" applyProtection="1">
      <alignment horizontal="center" vertical="center"/>
      <protection hidden="1"/>
    </xf>
    <xf numFmtId="2" fontId="2" fillId="0" borderId="19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2" fillId="0" borderId="2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4" fillId="0" borderId="21" xfId="0" applyFont="1" applyBorder="1" applyAlignment="1">
      <alignment horizontal="center"/>
    </xf>
    <xf numFmtId="0" fontId="3" fillId="2" borderId="22" xfId="0" applyFont="1" applyFill="1" applyBorder="1" applyAlignment="1" applyProtection="1">
      <alignment horizontal="center" vertical="center"/>
      <protection hidden="1"/>
    </xf>
    <xf numFmtId="0" fontId="3" fillId="2" borderId="23" xfId="0" applyFont="1" applyFill="1" applyBorder="1" applyAlignment="1" applyProtection="1">
      <alignment horizontal="center" vertical="center"/>
      <protection hidden="1"/>
    </xf>
    <xf numFmtId="0" fontId="3" fillId="2" borderId="24" xfId="0" applyFont="1" applyFill="1" applyBorder="1" applyAlignment="1" applyProtection="1">
      <alignment horizontal="center" vertical="center"/>
      <protection hidden="1"/>
    </xf>
    <xf numFmtId="0" fontId="3" fillId="2" borderId="25" xfId="0" applyFont="1" applyFill="1" applyBorder="1" applyAlignment="1" applyProtection="1">
      <alignment horizontal="center" vertical="center"/>
      <protection hidden="1"/>
    </xf>
    <xf numFmtId="0" fontId="3" fillId="2" borderId="26" xfId="0" applyFont="1" applyFill="1" applyBorder="1" applyAlignment="1" applyProtection="1">
      <alignment horizontal="center" vertical="center" wrapText="1"/>
      <protection hidden="1"/>
    </xf>
    <xf numFmtId="0" fontId="3" fillId="2" borderId="27" xfId="0" applyFont="1" applyFill="1" applyBorder="1" applyAlignment="1" applyProtection="1">
      <alignment horizontal="center" vertical="center" wrapText="1"/>
      <protection hidden="1"/>
    </xf>
    <xf numFmtId="0" fontId="3" fillId="2" borderId="28" xfId="0" applyFont="1" applyFill="1" applyBorder="1" applyAlignment="1" applyProtection="1">
      <alignment horizontal="left" vertical="center"/>
      <protection hidden="1"/>
    </xf>
    <xf numFmtId="0" fontId="3" fillId="2" borderId="29" xfId="0" applyFont="1" applyFill="1" applyBorder="1" applyAlignment="1" applyProtection="1">
      <alignment horizontal="left" vertical="center"/>
      <protection hidden="1"/>
    </xf>
    <xf numFmtId="0" fontId="3" fillId="2" borderId="30" xfId="0" applyFont="1" applyFill="1" applyBorder="1" applyAlignment="1" applyProtection="1">
      <alignment horizontal="center" vertical="center" wrapText="1"/>
      <protection hidden="1"/>
    </xf>
    <xf numFmtId="0" fontId="3" fillId="2" borderId="31" xfId="0" applyFont="1" applyFill="1" applyBorder="1" applyAlignment="1" applyProtection="1">
      <alignment horizontal="center" vertical="center"/>
      <protection hidden="1"/>
    </xf>
    <xf numFmtId="0" fontId="3" fillId="2" borderId="32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3" fillId="2" borderId="33" xfId="0" applyFont="1" applyFill="1" applyBorder="1" applyAlignment="1" applyProtection="1">
      <alignment horizontal="center" vertical="center"/>
      <protection hidden="1"/>
    </xf>
    <xf numFmtId="0" fontId="3" fillId="2" borderId="34" xfId="0" applyFont="1" applyFill="1" applyBorder="1" applyAlignment="1" applyProtection="1">
      <alignment horizontal="center" vertical="center"/>
      <protection hidden="1"/>
    </xf>
    <xf numFmtId="0" fontId="3" fillId="2" borderId="35" xfId="0" applyFont="1" applyFill="1" applyBorder="1" applyAlignment="1" applyProtection="1">
      <alignment horizontal="center" vertical="center"/>
      <protection hidden="1"/>
    </xf>
    <xf numFmtId="0" fontId="3" fillId="2" borderId="36" xfId="0" applyFont="1" applyFill="1" applyBorder="1" applyAlignment="1" applyProtection="1">
      <alignment horizontal="center" vertical="center" wrapText="1"/>
      <protection hidden="1"/>
    </xf>
    <xf numFmtId="0" fontId="3" fillId="2" borderId="3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8" xfId="0" applyFont="1" applyBorder="1" applyAlignment="1" applyProtection="1">
      <alignment horizontal="center" vertical="center" wrapText="1"/>
      <protection hidden="1"/>
    </xf>
    <xf numFmtId="0" fontId="2" fillId="6" borderId="9" xfId="0" applyFont="1" applyFill="1" applyBorder="1" applyAlignment="1" applyProtection="1">
      <alignment horizontal="center"/>
      <protection locked="0"/>
    </xf>
    <xf numFmtId="0" fontId="2" fillId="6" borderId="12" xfId="0" applyFont="1" applyFill="1" applyBorder="1" applyAlignment="1" applyProtection="1">
      <alignment horizontal="center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hidden="1"/>
    </xf>
    <xf numFmtId="0" fontId="3" fillId="2" borderId="29" xfId="0" applyFont="1" applyFill="1" applyBorder="1" applyAlignment="1" applyProtection="1">
      <alignment horizontal="center" vertical="center"/>
      <protection hidden="1"/>
    </xf>
    <xf numFmtId="0" fontId="3" fillId="2" borderId="38" xfId="0" applyFont="1" applyFill="1" applyBorder="1" applyAlignment="1" applyProtection="1">
      <alignment horizontal="center" vertical="center" wrapText="1"/>
      <protection hidden="1"/>
    </xf>
    <xf numFmtId="0" fontId="3" fillId="2" borderId="39" xfId="0" applyFont="1" applyFill="1" applyBorder="1" applyAlignment="1" applyProtection="1">
      <alignment horizontal="center" vertical="center" wrapText="1"/>
      <protection hidden="1"/>
    </xf>
    <xf numFmtId="4" fontId="2" fillId="0" borderId="39" xfId="0" applyNumberFormat="1" applyFont="1" applyFill="1" applyBorder="1" applyAlignment="1" applyProtection="1">
      <alignment vertical="center"/>
      <protection hidden="1"/>
    </xf>
    <xf numFmtId="4" fontId="2" fillId="0" borderId="17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8" xfId="0" applyFont="1" applyFill="1" applyBorder="1" applyAlignment="1" applyProtection="1">
      <alignment vertical="center"/>
      <protection hidden="1"/>
    </xf>
    <xf numFmtId="4" fontId="2" fillId="0" borderId="40" xfId="0" applyNumberFormat="1" applyFont="1" applyBorder="1" applyAlignment="1" applyProtection="1">
      <alignment vertical="center" wrapText="1"/>
      <protection hidden="1"/>
    </xf>
    <xf numFmtId="4" fontId="2" fillId="0" borderId="40" xfId="0" applyNumberFormat="1" applyFont="1" applyFill="1" applyBorder="1" applyAlignment="1" applyProtection="1">
      <alignment vertical="center" wrapText="1"/>
      <protection hidden="1"/>
    </xf>
    <xf numFmtId="0" fontId="9" fillId="0" borderId="0" xfId="0" applyFont="1" applyAlignment="1">
      <alignment horizontal="left" wrapText="1"/>
    </xf>
    <xf numFmtId="0" fontId="8" fillId="0" borderId="33" xfId="0" applyFont="1" applyBorder="1" applyAlignment="1" applyProtection="1">
      <alignment horizontal="center" vertical="center" wrapText="1"/>
      <protection hidden="1"/>
    </xf>
    <xf numFmtId="0" fontId="8" fillId="0" borderId="34" xfId="0" applyFont="1" applyBorder="1" applyAlignment="1" applyProtection="1">
      <alignment horizontal="center" vertical="center" wrapText="1"/>
      <protection hidden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78">
    <dxf>
      <numFmt numFmtId="177" formatCode="#,##0.00"/>
      <border>
        <left style="medium">
          <color auto="1"/>
        </left>
        <right style="medium">
          <color auto="1"/>
        </right>
        <vertical style="medium">
          <color auto="1"/>
        </vertical>
      </border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horizontal="general" vertical="center" textRotation="0" wrapText="0" shrinkToFit="0" readingOrder="0"/>
      <border>
        <left style="medium">
          <color auto="1"/>
        </left>
        <right style="medium">
          <color auto="1"/>
        </right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8" formatCode="d/m/yyyy"/>
      <alignment horizontal="center" vertical="center" textRotation="0" wrapText="0" shrinkToFit="0" readingOrder="0"/>
      <border>
        <left style="medium">
          <color auto="1"/>
        </left>
        <right style="thin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thin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</dxfs>
  <tableStyles count="1" defaultTableStyle="TableStyleMedium2" defaultPivotStyle="PivotStyleLight16">
    <tableStyle name="Styl tabulky 1" pivot="0" count="4">
      <tableStyleElement type="wholeTable" dxfId="77"/>
      <tableStyleElement type="totalRow" dxfId="76"/>
      <tableStyleElement type="firstRowStripe" dxfId="75"/>
      <tableStyleElement type="secondRowStripe" dxfId="7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externalLink" Target="externalLinks/externalLink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4</xdr:col>
      <xdr:colOff>110490</xdr:colOff>
      <xdr:row>1</xdr:row>
      <xdr:rowOff>316229</xdr:rowOff>
    </xdr:from>
    <xdr:to>
      <xdr:col>4</xdr:col>
      <xdr:colOff>1068705</xdr:colOff>
      <xdr:row>2</xdr:row>
      <xdr:rowOff>142874</xdr:rowOff>
    </xdr:to>
    <xdr:pic>
      <xdr:nvPicPr>
        <xdr:cNvPr id="8" name="Obrázek 7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90750" y="466725"/>
          <a:ext cx="962025" cy="323850"/>
        </a:xfrm>
        <a:prstGeom prst="rect"/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E:\Users\Michael\Desktop\Tiskov&#233;%20&#353;ablony\DATA_INTERNET-SYM_003-01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távka"/>
      <sheetName val="List1"/>
    </sheetNames>
    <sheetDataSet>
      <sheetData sheetId="0"/>
      <sheetData sheetId="1">
        <row r="1">
          <cell r="A1" t="str">
            <v>Č. Radiokomunikace</v>
          </cell>
        </row>
        <row r="2">
          <cell r="A2" t="str">
            <v>ČD Telematika</v>
          </cell>
        </row>
        <row r="3">
          <cell r="A3" t="str">
            <v>Dial Telecom</v>
          </cell>
        </row>
        <row r="4">
          <cell r="A4" t="str">
            <v>GiTy</v>
          </cell>
        </row>
        <row r="5">
          <cell r="A5" t="str">
            <v>GTS Czech</v>
          </cell>
        </row>
        <row r="6">
          <cell r="A6" t="str">
            <v>ha-vel</v>
          </cell>
        </row>
        <row r="7">
          <cell r="A7" t="str">
            <v>Maxprogres</v>
          </cell>
        </row>
        <row r="8">
          <cell r="A8" t="str">
            <v>OVANET</v>
          </cell>
        </row>
        <row r="9">
          <cell r="A9" t="str">
            <v>Telefónika</v>
          </cell>
        </row>
        <row r="10">
          <cell r="A10" t="str">
            <v>T-Mobile</v>
          </cell>
        </row>
        <row r="11">
          <cell r="A11" t="str">
            <v>T-Systems</v>
          </cell>
        </row>
        <row r="12">
          <cell r="A12" t="str">
            <v>Vodafone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ulka1" displayName="Tabulka1" ref="C7:AK8" headerRowCount="0" totalsRowShown="0" headerRowDxfId="68" dataDxfId="67">
  <tableColumns count="35">
    <tableColumn id="1" name="Sloupec1" dataDxfId="65" headerRowDxfId="66"/>
    <tableColumn id="2" name="Sloupec2" dataDxfId="63" headerRowDxfId="64"/>
    <tableColumn id="28" name="Sloupec28" dataDxfId="61" headerRowDxfId="62"/>
    <tableColumn id="3" name="Sloupec3" dataDxfId="59" headerRowDxfId="60"/>
    <tableColumn id="4" name="Sloupec4" dataDxfId="57" headerRowDxfId="58"/>
    <tableColumn id="35" name="Sloupec35" dataDxfId="55" headerRowDxfId="56"/>
    <tableColumn id="5" name="Sloupec5" dataDxfId="53" headerRowDxfId="54">
      <calculatedColumnFormula>Tabulka1[[#This Row],[Sloupec4]]*Tabulka1[[#This Row],[Sloupec28]]+Tabulka1[[#This Row],[Sloupec3]]</calculatedColumnFormula>
    </tableColumn>
    <tableColumn id="30" name="Sloupec30" dataDxfId="1" headerRowDxfId="52"/>
    <tableColumn id="32" name="Sloupec32" dataDxfId="0" headerRowDxfId="51">
      <calculatedColumnFormula>Tabulka1[[#This Row],[Sloupec30]]*AK7</calculatedColumnFormula>
    </tableColumn>
    <tableColumn id="6" name="Sloupec6" dataDxfId="49" headerRowDxfId="50"/>
    <tableColumn id="7" name="Sloupec7" dataDxfId="47" headerRowDxfId="48"/>
    <tableColumn id="8" name="Sloupec8" dataDxfId="45" headerRowDxfId="46"/>
    <tableColumn id="9" name="Sloupec9" dataDxfId="43" headerRowDxfId="44"/>
    <tableColumn id="10" name="Sloupec10" dataDxfId="41" headerRowDxfId="42"/>
    <tableColumn id="11" name="Sloupec11" dataDxfId="39" headerRowDxfId="40"/>
    <tableColumn id="12" name="Sloupec12" dataDxfId="37" headerRowDxfId="38"/>
    <tableColumn id="13" name="Sloupec13" dataDxfId="35" headerRowDxfId="36"/>
    <tableColumn id="14" name="Sloupec14" dataDxfId="33" headerRowDxfId="34"/>
    <tableColumn id="31" name="Sloupec31" headerRowDxfId="32"/>
    <tableColumn id="29" name="Sloupec29" headerRowDxfId="31"/>
    <tableColumn id="24" name="Sloupec24" dataDxfId="29" headerRowDxfId="30"/>
    <tableColumn id="25" name="Sloupec25" dataDxfId="27" headerRowDxfId="28"/>
    <tableColumn id="26" name="Sloupec26" dataDxfId="25" headerRowDxfId="26"/>
    <tableColumn id="15" name="Sloupec15" dataDxfId="23" headerRowDxfId="24"/>
    <tableColumn id="16" name="Sloupec16" dataDxfId="21" headerRowDxfId="22"/>
    <tableColumn id="17" name="Sloupec17" dataDxfId="19" headerRowDxfId="20"/>
    <tableColumn id="18" name="Sloupec18" dataDxfId="17" headerRowDxfId="18"/>
    <tableColumn id="19" name="Sloupec19" dataDxfId="15" headerRowDxfId="16"/>
    <tableColumn id="20" name="Sloupec20" dataDxfId="13" headerRowDxfId="14"/>
    <tableColumn id="33" name="Sloupec33" headerRowDxfId="12"/>
    <tableColumn id="21" name="Sloupec21" dataDxfId="10" headerRowDxfId="11"/>
    <tableColumn id="22" name="Sloupec22" dataDxfId="8" headerRowDxfId="9"/>
    <tableColumn id="27" name="Sloupec27" dataDxfId="6" headerRowDxfId="7"/>
    <tableColumn id="23" name="Sloupec23" dataDxfId="4" headerRowDxfId="5"/>
    <tableColumn id="34" name="Sloupec34" dataDxfId="2" headerRowDxfId="3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Relationship Id="rId3" Type="http://schemas.openxmlformats.org/officeDocument/2006/relationships/printerSettings" Target="../printerSettings/printerSettings1.bin" /><Relationship Id="rId1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2"/>
  <sheetViews>
    <sheetView tabSelected="1" workbookViewId="0" topLeftCell="C1">
      <selection pane="topLeft" activeCell="A1" sqref="A1"/>
    </sheetView>
  </sheetViews>
  <sheetFormatPr defaultRowHeight="14.4"/>
  <cols>
    <col min="1" max="2" width="2.71428571428571" hidden="1" customWidth="1"/>
    <col min="3" max="3" width="21.4285714285714" customWidth="1"/>
    <col min="4" max="4" width="9.71428571428571" customWidth="1"/>
    <col min="5" max="5" width="17.5714285714286" style="35" customWidth="1"/>
    <col min="6" max="7" width="12.7142857142857" customWidth="1"/>
    <col min="8" max="8" width="19.2857142857143" style="53" customWidth="1"/>
    <col min="9" max="9" width="18.2857142857143" customWidth="1"/>
    <col min="10" max="10" width="17.2857142857143" customWidth="1"/>
    <col min="11" max="11" width="16.7142857142857" customWidth="1"/>
    <col min="12" max="12" width="11.1428571428571" bestFit="1" customWidth="1"/>
    <col min="13" max="14" width="14.2857142857143" bestFit="1" customWidth="1"/>
    <col min="15" max="15" width="5" bestFit="1" customWidth="1"/>
    <col min="17" max="17" width="16.2857142857143" bestFit="1" customWidth="1"/>
    <col min="18" max="19" width="5.71428571428571" customWidth="1"/>
    <col min="20" max="20" width="4.71428571428571" bestFit="1" customWidth="1"/>
    <col min="21" max="22" width="12.2857142857143" customWidth="1"/>
    <col min="23" max="23" width="7" bestFit="1" customWidth="1"/>
    <col min="24" max="24" width="10.1428571428571" customWidth="1"/>
    <col min="25" max="25" width="6.85714285714286" bestFit="1" customWidth="1"/>
    <col min="26" max="26" width="8.14285714285714" bestFit="1" customWidth="1"/>
    <col min="27" max="27" width="11" bestFit="1" customWidth="1"/>
    <col min="28" max="28" width="7.71428571428571" bestFit="1" customWidth="1"/>
    <col min="29" max="29" width="8.85714285714286" bestFit="1" customWidth="1"/>
    <col min="30" max="30" width="9.42857142857143" bestFit="1" customWidth="1"/>
    <col min="31" max="31" width="7.42857142857143" bestFit="1" customWidth="1"/>
    <col min="32" max="32" width="7.42857142857143" customWidth="1"/>
    <col min="33" max="33" width="6.85714285714286" bestFit="1" customWidth="1"/>
    <col min="34" max="34" width="6.71428571428571" bestFit="1" customWidth="1"/>
    <col min="35" max="35" width="7.14285714285714" bestFit="1" customWidth="1"/>
    <col min="36" max="36" width="27.2857142857143" customWidth="1"/>
    <col min="37" max="37" width="9.14285714285714" hidden="1" customWidth="1"/>
  </cols>
  <sheetData>
    <row r="1" spans="1:37" s="1" customFormat="1" ht="12" customHeight="1">
      <c r="A1" s="21"/>
      <c r="B1" s="1"/>
      <c r="C1" s="1"/>
      <c r="D1" s="1"/>
      <c r="E1" s="33"/>
      <c r="F1" s="1"/>
      <c r="G1" s="1"/>
      <c r="H1" s="5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s="1" customFormat="1" ht="39" customHeight="1" thickBot="1">
      <c r="A2" s="21"/>
      <c r="B2" s="1"/>
      <c r="C2" s="22" t="s">
        <v>45</v>
      </c>
      <c r="D2" s="22" t="s">
        <v>57</v>
      </c>
      <c r="E2" s="31" t="s">
        <v>0</v>
      </c>
      <c r="F2" s="72" t="s">
        <v>1</v>
      </c>
      <c r="G2" s="72"/>
      <c r="H2" s="49"/>
      <c r="I2" s="23" t="s">
        <v>58</v>
      </c>
      <c r="J2" s="1"/>
      <c r="K2" s="23" t="s">
        <v>59</v>
      </c>
      <c r="L2" s="73" t="s">
        <v>68</v>
      </c>
      <c r="M2" s="73"/>
      <c r="N2" s="73"/>
      <c r="O2" s="73"/>
      <c r="P2" s="73"/>
      <c r="Q2" s="73"/>
      <c r="R2" s="73"/>
      <c r="S2" s="73"/>
      <c r="T2" s="73"/>
      <c r="U2" s="36"/>
      <c r="V2" s="36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2"/>
      <c r="AK2" s="1"/>
    </row>
    <row r="3" spans="1:37" s="1" customFormat="1" ht="12" customHeight="1" thickBot="1">
      <c r="A3" s="21"/>
      <c r="B3" s="1"/>
      <c r="C3" s="24" t="str">
        <f>B7</f>
        <v>DATA_INTERNET-SYM_003.02</v>
      </c>
      <c r="D3" s="25">
        <f>A7</f>
        <v>30123</v>
      </c>
      <c r="E3" s="26" t="s">
        <v>36</v>
      </c>
      <c r="F3" s="75"/>
      <c r="G3" s="76"/>
      <c r="H3" s="52"/>
      <c r="I3" s="27">
        <f>SUM(I5:I9)</f>
        <v>0</v>
      </c>
      <c r="J3" s="1"/>
      <c r="K3" s="38">
        <f>SUM(K5:K8)</f>
        <v>99720</v>
      </c>
      <c r="L3" s="73"/>
      <c r="M3" s="73"/>
      <c r="N3" s="73"/>
      <c r="O3" s="73"/>
      <c r="P3" s="73"/>
      <c r="Q3" s="73"/>
      <c r="R3" s="73"/>
      <c r="S3" s="73"/>
      <c r="T3" s="73"/>
      <c r="U3" s="36"/>
      <c r="V3" s="36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2"/>
      <c r="AK3" s="1"/>
    </row>
    <row r="4" spans="1:37" s="1" customFormat="1" ht="12" customHeight="1" thickBot="1">
      <c r="A4" s="21"/>
      <c r="B4" s="1"/>
      <c r="C4" s="28" t="s">
        <v>2</v>
      </c>
      <c r="D4" s="25">
        <f>COUNT(I5:I8)</f>
        <v>1</v>
      </c>
      <c r="E4" s="29" t="s">
        <v>3</v>
      </c>
      <c r="F4" s="1"/>
      <c r="G4" s="30"/>
      <c r="H4" s="30"/>
      <c r="I4" s="1"/>
      <c r="J4" s="1"/>
      <c r="K4" s="1"/>
      <c r="L4" s="74"/>
      <c r="M4" s="74"/>
      <c r="N4" s="74"/>
      <c r="O4" s="74"/>
      <c r="P4" s="74"/>
      <c r="Q4" s="74"/>
      <c r="R4" s="74"/>
      <c r="S4" s="74"/>
      <c r="T4" s="74"/>
      <c r="U4" s="37"/>
      <c r="V4" s="37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2"/>
      <c r="AK4" s="1"/>
    </row>
    <row r="5" spans="1:37" s="1" customFormat="1" ht="11.25" customHeight="1">
      <c r="A5" s="21"/>
      <c r="B5" s="54" t="s">
        <v>42</v>
      </c>
      <c r="C5" s="61" t="s">
        <v>4</v>
      </c>
      <c r="D5" s="63" t="s">
        <v>5</v>
      </c>
      <c r="E5" s="65" t="s">
        <v>63</v>
      </c>
      <c r="F5" s="77" t="s">
        <v>6</v>
      </c>
      <c r="G5" s="59" t="s">
        <v>67</v>
      </c>
      <c r="H5" s="70" t="s">
        <v>66</v>
      </c>
      <c r="I5" s="79" t="s">
        <v>60</v>
      </c>
      <c r="J5" s="79" t="s">
        <v>61</v>
      </c>
      <c r="K5" s="79" t="s">
        <v>62</v>
      </c>
      <c r="L5" s="67" t="s">
        <v>7</v>
      </c>
      <c r="M5" s="68"/>
      <c r="N5" s="68"/>
      <c r="O5" s="68"/>
      <c r="P5" s="68"/>
      <c r="Q5" s="68"/>
      <c r="R5" s="68"/>
      <c r="S5" s="68"/>
      <c r="T5" s="68"/>
      <c r="U5" s="68"/>
      <c r="V5" s="69"/>
      <c r="W5" s="55" t="s">
        <v>8</v>
      </c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7"/>
      <c r="AJ5" s="58"/>
      <c r="AK5" s="1"/>
    </row>
    <row r="6" spans="1:37" s="1" customFormat="1" ht="41.4" thickBot="1">
      <c r="A6" s="21" t="s">
        <v>43</v>
      </c>
      <c r="B6" s="54"/>
      <c r="C6" s="62"/>
      <c r="D6" s="64"/>
      <c r="E6" s="66"/>
      <c r="F6" s="78"/>
      <c r="G6" s="60"/>
      <c r="H6" s="71"/>
      <c r="I6" s="80"/>
      <c r="J6" s="80"/>
      <c r="K6" s="80"/>
      <c r="L6" s="3" t="s">
        <v>9</v>
      </c>
      <c r="M6" s="4" t="s">
        <v>10</v>
      </c>
      <c r="N6" s="4" t="s">
        <v>11</v>
      </c>
      <c r="O6" s="4" t="s">
        <v>12</v>
      </c>
      <c r="P6" s="4" t="s">
        <v>13</v>
      </c>
      <c r="Q6" s="4" t="s">
        <v>14</v>
      </c>
      <c r="R6" s="4" t="s">
        <v>15</v>
      </c>
      <c r="S6" s="4" t="s">
        <v>16</v>
      </c>
      <c r="T6" s="4" t="s">
        <v>17</v>
      </c>
      <c r="U6" s="4" t="s">
        <v>55</v>
      </c>
      <c r="V6" s="4" t="s">
        <v>56</v>
      </c>
      <c r="W6" s="20" t="s">
        <v>21</v>
      </c>
      <c r="X6" s="5" t="s">
        <v>22</v>
      </c>
      <c r="Y6" s="5" t="s">
        <v>23</v>
      </c>
      <c r="Z6" s="5" t="s">
        <v>24</v>
      </c>
      <c r="AA6" s="5" t="s">
        <v>25</v>
      </c>
      <c r="AB6" s="5" t="s">
        <v>26</v>
      </c>
      <c r="AC6" s="5" t="s">
        <v>27</v>
      </c>
      <c r="AD6" s="5" t="s">
        <v>28</v>
      </c>
      <c r="AE6" s="5" t="s">
        <v>29</v>
      </c>
      <c r="AF6" s="5" t="s">
        <v>65</v>
      </c>
      <c r="AG6" s="5" t="s">
        <v>30</v>
      </c>
      <c r="AH6" s="5" t="s">
        <v>31</v>
      </c>
      <c r="AI6" s="6" t="s">
        <v>32</v>
      </c>
      <c r="AJ6" s="7" t="s">
        <v>33</v>
      </c>
      <c r="AK6" s="1"/>
    </row>
    <row r="7" spans="1:37" s="1" customFormat="1" ht="15" customHeight="1">
      <c r="A7" s="21">
        <v>30123</v>
      </c>
      <c r="B7" s="21" t="s">
        <v>44</v>
      </c>
      <c r="C7" s="41" t="s">
        <v>34</v>
      </c>
      <c r="D7" s="42" t="s">
        <v>35</v>
      </c>
      <c r="E7" s="43">
        <v>36</v>
      </c>
      <c r="F7" s="44"/>
      <c r="G7" s="48"/>
      <c r="H7" s="82">
        <f>ROUND(Tabulka1[[#This Row],[Sloupec4]]*100,0)/100</f>
        <v>0</v>
      </c>
      <c r="I7" s="84">
        <f>Tabulka1[[#This Row],[Sloupec35]]*Tabulka1[[#This Row],[Sloupec28]]+Tabulka1[[#This Row],[Sloupec3]]</f>
        <v>0</v>
      </c>
      <c r="J7" s="85">
        <v>2770</v>
      </c>
      <c r="K7" s="85">
        <f>Tabulka1[[#This Row],[Sloupec30]]*AK7</f>
        <v>99720</v>
      </c>
      <c r="L7" s="43">
        <v>24584321</v>
      </c>
      <c r="M7" s="45" t="s">
        <v>37</v>
      </c>
      <c r="N7" s="45" t="s">
        <v>38</v>
      </c>
      <c r="O7" s="45" t="s">
        <v>39</v>
      </c>
      <c r="P7" s="45" t="s">
        <v>40</v>
      </c>
      <c r="Q7" s="45" t="s">
        <v>41</v>
      </c>
      <c r="R7" s="45">
        <v>1109</v>
      </c>
      <c r="S7" s="45"/>
      <c r="T7" s="45" t="s">
        <v>41</v>
      </c>
      <c r="U7" s="45" t="s">
        <v>41</v>
      </c>
      <c r="V7" s="45" t="s">
        <v>41</v>
      </c>
      <c r="W7" s="87" t="s">
        <v>46</v>
      </c>
      <c r="X7" s="88" t="s">
        <v>47</v>
      </c>
      <c r="Y7" s="46" t="s">
        <v>48</v>
      </c>
      <c r="Z7" s="46" t="s">
        <v>49</v>
      </c>
      <c r="AA7" s="88" t="s">
        <v>50</v>
      </c>
      <c r="AB7" s="46" t="s">
        <v>51</v>
      </c>
      <c r="AC7" s="46" t="s">
        <v>52</v>
      </c>
      <c r="AD7" s="46" t="s">
        <v>53</v>
      </c>
      <c r="AE7" s="88" t="s">
        <v>54</v>
      </c>
      <c r="AF7" s="88" t="s">
        <v>64</v>
      </c>
      <c r="AG7" s="46" t="s">
        <v>19</v>
      </c>
      <c r="AH7" s="46" t="s">
        <v>20</v>
      </c>
      <c r="AI7" s="46" t="s">
        <v>18</v>
      </c>
      <c r="AJ7" s="47" t="s">
        <v>41</v>
      </c>
      <c r="AK7" s="39">
        <v>36</v>
      </c>
    </row>
    <row r="8" spans="1:37" ht="15" thickBot="1">
      <c r="C8" s="9"/>
      <c r="D8" s="10"/>
      <c r="E8" s="11"/>
      <c r="F8" s="32"/>
      <c r="G8" s="12"/>
      <c r="H8" s="83"/>
      <c r="I8" s="50"/>
      <c r="J8" s="81"/>
      <c r="K8" s="81"/>
      <c r="L8" s="9"/>
      <c r="M8" s="13"/>
      <c r="N8" s="13"/>
      <c r="O8" s="13"/>
      <c r="P8" s="13"/>
      <c r="Q8" s="13"/>
      <c r="R8" s="13"/>
      <c r="S8" s="13"/>
      <c r="T8" s="13"/>
      <c r="U8" s="13"/>
      <c r="V8" s="13"/>
      <c r="W8" s="14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6"/>
      <c r="AK8" s="40"/>
    </row>
    <row r="9" spans="1:37" ht="14.4">
      <c r="C9" s="8"/>
      <c r="D9" s="8"/>
      <c r="E9" s="34"/>
      <c r="F9" s="17"/>
      <c r="G9" s="17"/>
      <c r="H9" s="17"/>
      <c r="I9" s="17"/>
      <c r="J9" s="17"/>
      <c r="K9" s="17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18"/>
    </row>
    <row r="10" spans="1:37" ht="14.4">
      <c r="C10" s="8"/>
      <c r="D10" s="8"/>
      <c r="E10" s="34"/>
      <c r="F10" s="19"/>
      <c r="G10" s="19"/>
      <c r="H10" s="19"/>
      <c r="I10" s="19"/>
      <c r="J10" s="19"/>
      <c r="K10" s="19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18"/>
    </row>
    <row r="11" spans="1:37" ht="14.4">
      <c r="C11" s="8"/>
      <c r="D11" s="8"/>
      <c r="E11" s="34"/>
      <c r="F11" s="19"/>
      <c r="G11" s="19"/>
      <c r="H11" s="19"/>
      <c r="I11" s="19"/>
      <c r="J11" s="19"/>
      <c r="K11" s="19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18"/>
    </row>
    <row r="12" spans="1:37" ht="14.4">
      <c r="C12" s="8"/>
      <c r="D12" s="8"/>
      <c r="E12" s="34"/>
      <c r="F12" s="19"/>
      <c r="G12" s="19"/>
      <c r="H12" s="19"/>
      <c r="I12" s="19"/>
      <c r="J12" s="19"/>
      <c r="K12" s="19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18"/>
    </row>
    <row r="13" spans="1:37" ht="14.4">
      <c r="C13" s="8"/>
      <c r="D13" s="8"/>
      <c r="E13" s="34"/>
      <c r="F13" s="19"/>
      <c r="G13" s="19"/>
      <c r="H13" s="19"/>
      <c r="I13" s="19"/>
      <c r="J13" s="19"/>
      <c r="K13" s="1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18"/>
    </row>
    <row r="14" spans="1:37" ht="14.4">
      <c r="C14" s="8"/>
      <c r="D14" s="8"/>
      <c r="E14" s="34"/>
      <c r="F14" s="19"/>
      <c r="G14" s="19"/>
      <c r="H14" s="19"/>
      <c r="I14" s="19"/>
      <c r="J14" s="19"/>
      <c r="K14" s="1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18"/>
    </row>
    <row r="15" spans="1:37" ht="14.4">
      <c r="C15" s="8"/>
      <c r="D15" s="8"/>
      <c r="E15" s="34"/>
      <c r="F15" s="19"/>
      <c r="G15" s="19"/>
      <c r="H15" s="19"/>
      <c r="I15" s="19"/>
      <c r="J15" s="19"/>
      <c r="K15" s="19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18"/>
    </row>
    <row r="16" spans="1:37" ht="14.4">
      <c r="C16" s="8"/>
      <c r="D16" s="8"/>
      <c r="E16" s="34"/>
      <c r="F16" s="19"/>
      <c r="G16" s="19"/>
      <c r="H16" s="19"/>
      <c r="I16" s="19"/>
      <c r="J16" s="19"/>
      <c r="K16" s="19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18"/>
    </row>
    <row r="17" spans="1:37" ht="14.4">
      <c r="C17" s="8"/>
      <c r="D17" s="8"/>
      <c r="E17" s="34"/>
      <c r="F17" s="19"/>
      <c r="G17" s="19"/>
      <c r="H17" s="19"/>
      <c r="I17" s="19"/>
      <c r="J17" s="19"/>
      <c r="K17" s="19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18"/>
    </row>
    <row r="18" spans="1:37" ht="14.4">
      <c r="C18" s="8"/>
      <c r="D18" s="8"/>
      <c r="E18" s="34"/>
      <c r="F18" s="19"/>
      <c r="G18" s="19"/>
      <c r="H18" s="19"/>
      <c r="I18" s="19"/>
      <c r="J18" s="19"/>
      <c r="K18" s="19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18"/>
    </row>
    <row r="19" spans="1:37" ht="14.4">
      <c r="C19" s="8"/>
      <c r="D19" s="8"/>
      <c r="E19" s="34"/>
      <c r="F19" s="19"/>
      <c r="G19" s="19"/>
      <c r="H19" s="19"/>
      <c r="I19" s="19"/>
      <c r="J19" s="19"/>
      <c r="K19" s="1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18"/>
    </row>
    <row r="20" spans="1:37" ht="14.4">
      <c r="C20" s="8"/>
      <c r="D20" s="8"/>
      <c r="E20" s="34"/>
      <c r="F20" s="19"/>
      <c r="G20" s="19"/>
      <c r="H20" s="19"/>
      <c r="I20" s="19"/>
      <c r="J20" s="19"/>
      <c r="K20" s="1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18"/>
    </row>
    <row r="21" spans="1:37" ht="14.4">
      <c r="C21" s="8"/>
      <c r="D21" s="8"/>
      <c r="E21" s="34"/>
      <c r="F21" s="19"/>
      <c r="G21" s="19"/>
      <c r="H21" s="19"/>
      <c r="I21" s="19"/>
      <c r="J21" s="19"/>
      <c r="K21" s="1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18"/>
    </row>
    <row r="22" spans="1:37" ht="14.4">
      <c r="C22" s="8"/>
      <c r="D22" s="8"/>
      <c r="E22" s="34"/>
      <c r="F22" s="19"/>
      <c r="G22" s="19"/>
      <c r="H22" s="19"/>
      <c r="I22" s="19"/>
      <c r="J22" s="19"/>
      <c r="K22" s="19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18"/>
    </row>
    <row r="23" spans="1:37" ht="14.4">
      <c r="C23" s="8"/>
      <c r="D23" s="8"/>
      <c r="E23" s="34"/>
      <c r="F23" s="19"/>
      <c r="G23" s="19"/>
      <c r="H23" s="19"/>
      <c r="I23" s="19"/>
      <c r="J23" s="19"/>
      <c r="K23" s="19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18"/>
    </row>
    <row r="24" spans="1:37" ht="14.4">
      <c r="C24" s="8"/>
      <c r="D24" s="8"/>
      <c r="E24" s="34"/>
      <c r="F24" s="19"/>
      <c r="G24" s="19"/>
      <c r="H24" s="19"/>
      <c r="I24" s="19"/>
      <c r="J24" s="19"/>
      <c r="K24" s="19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18"/>
    </row>
    <row r="25" spans="1:37" ht="14.4">
      <c r="C25" s="8"/>
      <c r="D25" s="8"/>
      <c r="E25" s="34"/>
      <c r="F25" s="19"/>
      <c r="G25" s="19"/>
      <c r="H25" s="19"/>
      <c r="I25" s="19"/>
      <c r="J25" s="19"/>
      <c r="K25" s="19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18"/>
    </row>
    <row r="26" spans="1:37" ht="14.4">
      <c r="C26" s="8"/>
      <c r="D26" s="8"/>
      <c r="E26" s="34"/>
      <c r="F26" s="19"/>
      <c r="G26" s="19"/>
      <c r="H26" s="19"/>
      <c r="I26" s="19"/>
      <c r="J26" s="19"/>
      <c r="K26" s="19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18"/>
    </row>
    <row r="27" spans="1:37" ht="14.4">
      <c r="C27" s="8"/>
      <c r="D27" s="8"/>
      <c r="E27" s="34"/>
      <c r="F27" s="19"/>
      <c r="G27" s="19"/>
      <c r="H27" s="19"/>
      <c r="I27" s="19"/>
      <c r="J27" s="19"/>
      <c r="K27" s="19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18"/>
    </row>
    <row r="28" spans="1:37" ht="14.4">
      <c r="C28" s="8"/>
      <c r="D28" s="8"/>
      <c r="E28" s="34"/>
      <c r="F28" s="19"/>
      <c r="G28" s="19"/>
      <c r="H28" s="19"/>
      <c r="I28" s="19"/>
      <c r="J28" s="19"/>
      <c r="K28" s="19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18"/>
    </row>
    <row r="29" spans="1:37" ht="14.4">
      <c r="C29" s="8"/>
      <c r="D29" s="8"/>
      <c r="E29" s="34"/>
      <c r="F29" s="19"/>
      <c r="G29" s="19"/>
      <c r="H29" s="19"/>
      <c r="I29" s="19"/>
      <c r="J29" s="19"/>
      <c r="K29" s="19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18"/>
    </row>
    <row r="30" spans="1:37" ht="14.4">
      <c r="C30" s="8"/>
      <c r="D30" s="8"/>
      <c r="E30" s="34"/>
      <c r="F30" s="19"/>
      <c r="G30" s="19"/>
      <c r="H30" s="19"/>
      <c r="I30" s="19"/>
      <c r="J30" s="19"/>
      <c r="K30" s="1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18"/>
    </row>
    <row r="31" spans="1:37" ht="14.4">
      <c r="C31" s="8"/>
      <c r="D31" s="8"/>
      <c r="E31" s="34"/>
      <c r="F31" s="19"/>
      <c r="G31" s="19"/>
      <c r="H31" s="19"/>
      <c r="I31" s="19"/>
      <c r="J31" s="19"/>
      <c r="K31" s="1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18"/>
    </row>
    <row r="32" spans="1:37" ht="14.4">
      <c r="C32" s="8"/>
      <c r="D32" s="8"/>
      <c r="E32" s="34"/>
      <c r="F32" s="19"/>
      <c r="G32" s="19"/>
      <c r="H32" s="19"/>
      <c r="I32" s="19"/>
      <c r="J32" s="19"/>
      <c r="K32" s="19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18"/>
    </row>
    <row r="33" spans="1:37" ht="14.4">
      <c r="C33" s="8"/>
      <c r="D33" s="8"/>
      <c r="E33" s="34"/>
      <c r="F33" s="19"/>
      <c r="G33" s="19"/>
      <c r="H33" s="19"/>
      <c r="I33" s="19"/>
      <c r="J33" s="19"/>
      <c r="K33" s="19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18"/>
    </row>
    <row r="34" spans="1:37" ht="14.4">
      <c r="C34" s="8"/>
      <c r="D34" s="8"/>
      <c r="E34" s="34"/>
      <c r="F34" s="19"/>
      <c r="G34" s="19"/>
      <c r="H34" s="19"/>
      <c r="I34" s="19"/>
      <c r="J34" s="19"/>
      <c r="K34" s="19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18"/>
    </row>
    <row r="35" spans="1:37" ht="14.4">
      <c r="C35" s="8"/>
      <c r="D35" s="8"/>
      <c r="E35" s="34"/>
      <c r="F35" s="19"/>
      <c r="G35" s="19"/>
      <c r="H35" s="19"/>
      <c r="I35" s="19"/>
      <c r="J35" s="19"/>
      <c r="K35" s="19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18"/>
    </row>
    <row r="36" spans="1:37" ht="14.4">
      <c r="C36" s="8"/>
      <c r="D36" s="8"/>
      <c r="E36" s="34"/>
      <c r="F36" s="19"/>
      <c r="G36" s="19"/>
      <c r="H36" s="19"/>
      <c r="I36" s="19"/>
      <c r="J36" s="19"/>
      <c r="K36" s="19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18"/>
    </row>
    <row r="37" spans="1:37" ht="14.4">
      <c r="C37" s="8"/>
      <c r="D37" s="8"/>
      <c r="E37" s="34"/>
      <c r="F37" s="19"/>
      <c r="G37" s="19"/>
      <c r="H37" s="19"/>
      <c r="I37" s="19"/>
      <c r="J37" s="19"/>
      <c r="K37" s="19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18"/>
    </row>
    <row r="38" spans="1:37" ht="14.4">
      <c r="C38" s="8"/>
      <c r="D38" s="8"/>
      <c r="E38" s="34"/>
      <c r="F38" s="19"/>
      <c r="G38" s="19"/>
      <c r="H38" s="19"/>
      <c r="I38" s="19"/>
      <c r="J38" s="19"/>
      <c r="K38" s="1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18"/>
    </row>
    <row r="39" spans="1:37" ht="14.4">
      <c r="C39" s="8"/>
      <c r="D39" s="8"/>
      <c r="E39" s="34"/>
      <c r="F39" s="19"/>
      <c r="G39" s="19"/>
      <c r="H39" s="19"/>
      <c r="I39" s="19"/>
      <c r="J39" s="19"/>
      <c r="K39" s="1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18"/>
    </row>
    <row r="40" spans="1:37" ht="14.4">
      <c r="C40" s="8"/>
      <c r="D40" s="8"/>
      <c r="E40" s="34"/>
      <c r="F40" s="19"/>
      <c r="G40" s="19"/>
      <c r="H40" s="19"/>
      <c r="I40" s="19"/>
      <c r="J40" s="19"/>
      <c r="K40" s="19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18"/>
    </row>
    <row r="41" spans="1:37" ht="14.4">
      <c r="C41" s="8"/>
      <c r="D41" s="8"/>
      <c r="E41" s="34"/>
      <c r="F41" s="19"/>
      <c r="G41" s="19"/>
      <c r="H41" s="19"/>
      <c r="I41" s="19"/>
      <c r="J41" s="19"/>
      <c r="K41" s="19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18"/>
    </row>
    <row r="42" spans="1:37" ht="14.4">
      <c r="C42" s="8"/>
      <c r="D42" s="8"/>
      <c r="E42" s="34"/>
      <c r="F42" s="19"/>
      <c r="G42" s="19"/>
      <c r="H42" s="19"/>
      <c r="I42" s="19"/>
      <c r="J42" s="19"/>
      <c r="K42" s="19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18"/>
    </row>
    <row r="43" spans="1:37" ht="14.4">
      <c r="C43" s="8"/>
      <c r="D43" s="8"/>
      <c r="E43" s="34"/>
      <c r="F43" s="19"/>
      <c r="G43" s="19"/>
      <c r="H43" s="19"/>
      <c r="I43" s="19"/>
      <c r="J43" s="19"/>
      <c r="K43" s="19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18"/>
    </row>
    <row r="44" spans="1:37" ht="14.4">
      <c r="C44" s="8"/>
      <c r="D44" s="8"/>
      <c r="E44" s="34"/>
      <c r="F44" s="19"/>
      <c r="G44" s="19"/>
      <c r="H44" s="19"/>
      <c r="I44" s="19"/>
      <c r="J44" s="19"/>
      <c r="K44" s="19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18"/>
    </row>
    <row r="45" spans="1:37" ht="14.4">
      <c r="C45" s="8"/>
      <c r="D45" s="8"/>
      <c r="E45" s="34"/>
      <c r="F45" s="19"/>
      <c r="G45" s="19"/>
      <c r="H45" s="19"/>
      <c r="I45" s="19"/>
      <c r="J45" s="19"/>
      <c r="K45" s="1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18"/>
    </row>
    <row r="46" spans="1:37" ht="14.4">
      <c r="C46" s="8"/>
      <c r="D46" s="8"/>
      <c r="E46" s="34"/>
      <c r="F46" s="19"/>
      <c r="G46" s="19"/>
      <c r="H46" s="19"/>
      <c r="I46" s="19"/>
      <c r="J46" s="19"/>
      <c r="K46" s="1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18"/>
    </row>
    <row r="47" spans="1:37" ht="14.4">
      <c r="C47" s="8"/>
      <c r="D47" s="8"/>
      <c r="E47" s="34"/>
      <c r="F47" s="19"/>
      <c r="G47" s="19"/>
      <c r="H47" s="19"/>
      <c r="I47" s="19"/>
      <c r="J47" s="19"/>
      <c r="K47" s="1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18"/>
    </row>
    <row r="48" spans="1:37" ht="14.4">
      <c r="C48" s="8"/>
      <c r="D48" s="8"/>
      <c r="E48" s="34"/>
      <c r="F48" s="19"/>
      <c r="G48" s="19"/>
      <c r="H48" s="19"/>
      <c r="I48" s="19"/>
      <c r="J48" s="19"/>
      <c r="K48" s="1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18"/>
    </row>
    <row r="49" spans="1:37" ht="14.4">
      <c r="C49" s="8"/>
      <c r="D49" s="8"/>
      <c r="E49" s="34"/>
      <c r="F49" s="19"/>
      <c r="G49" s="19"/>
      <c r="H49" s="19"/>
      <c r="I49" s="19"/>
      <c r="J49" s="19"/>
      <c r="K49" s="1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18"/>
    </row>
    <row r="50" spans="1:37" ht="14.4">
      <c r="C50" s="8"/>
      <c r="D50" s="8"/>
      <c r="E50" s="34"/>
      <c r="F50" s="19"/>
      <c r="G50" s="19"/>
      <c r="H50" s="19"/>
      <c r="I50" s="19"/>
      <c r="J50" s="19"/>
      <c r="K50" s="1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18"/>
    </row>
    <row r="51" spans="1:37" ht="14.4">
      <c r="C51" s="8"/>
      <c r="D51" s="8"/>
      <c r="E51" s="34"/>
      <c r="F51" s="19"/>
      <c r="G51" s="19"/>
      <c r="H51" s="19"/>
      <c r="I51" s="19"/>
      <c r="J51" s="19"/>
      <c r="K51" s="1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18"/>
    </row>
    <row r="52" spans="1:37" ht="14.4">
      <c r="C52" s="8"/>
      <c r="D52" s="8"/>
      <c r="E52" s="34"/>
      <c r="F52" s="19"/>
      <c r="G52" s="19"/>
      <c r="H52" s="19"/>
      <c r="I52" s="19"/>
      <c r="J52" s="19"/>
      <c r="K52" s="1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18"/>
    </row>
    <row r="53" spans="1:37" ht="14.4">
      <c r="C53" s="8"/>
      <c r="D53" s="8"/>
      <c r="E53" s="34"/>
      <c r="F53" s="19"/>
      <c r="G53" s="19"/>
      <c r="H53" s="19"/>
      <c r="I53" s="19"/>
      <c r="J53" s="19"/>
      <c r="K53" s="19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18"/>
    </row>
    <row r="54" spans="1:37" ht="14.4">
      <c r="C54" s="8"/>
      <c r="D54" s="8"/>
      <c r="E54" s="34"/>
      <c r="F54" s="19"/>
      <c r="G54" s="19"/>
      <c r="H54" s="19"/>
      <c r="I54" s="19"/>
      <c r="J54" s="19"/>
      <c r="K54" s="19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18"/>
    </row>
    <row r="55" spans="1:37" ht="14.4">
      <c r="C55" s="8"/>
      <c r="D55" s="8"/>
      <c r="E55" s="34"/>
      <c r="F55" s="19"/>
      <c r="G55" s="19"/>
      <c r="H55" s="19"/>
      <c r="I55" s="19"/>
      <c r="J55" s="19"/>
      <c r="K55" s="19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18"/>
    </row>
    <row r="56" spans="1:37" ht="14.4">
      <c r="C56" s="8"/>
      <c r="D56" s="8"/>
      <c r="E56" s="34"/>
      <c r="F56" s="19"/>
      <c r="G56" s="19"/>
      <c r="H56" s="19"/>
      <c r="I56" s="19"/>
      <c r="J56" s="19"/>
      <c r="K56" s="19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18"/>
    </row>
    <row r="57" spans="1:37" ht="14.4">
      <c r="C57" s="8"/>
      <c r="D57" s="8"/>
      <c r="E57" s="34"/>
      <c r="F57" s="19"/>
      <c r="G57" s="19"/>
      <c r="H57" s="19"/>
      <c r="I57" s="19"/>
      <c r="J57" s="19"/>
      <c r="K57" s="19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18"/>
    </row>
    <row r="58" spans="1:37" ht="14.4">
      <c r="C58" s="8"/>
      <c r="D58" s="8"/>
      <c r="E58" s="34"/>
      <c r="F58" s="19"/>
      <c r="G58" s="19"/>
      <c r="H58" s="19"/>
      <c r="I58" s="19"/>
      <c r="J58" s="19"/>
      <c r="K58" s="19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18"/>
    </row>
    <row r="59" spans="1:37" ht="14.4">
      <c r="C59" s="8"/>
      <c r="D59" s="8"/>
      <c r="E59" s="34"/>
      <c r="F59" s="19"/>
      <c r="G59" s="19"/>
      <c r="H59" s="19"/>
      <c r="I59" s="19"/>
      <c r="J59" s="19"/>
      <c r="K59" s="19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18"/>
    </row>
    <row r="60" spans="1:37" ht="14.4">
      <c r="C60" s="8"/>
      <c r="D60" s="8"/>
      <c r="E60" s="34"/>
      <c r="F60" s="19"/>
      <c r="G60" s="19"/>
      <c r="H60" s="19"/>
      <c r="I60" s="19"/>
      <c r="J60" s="19"/>
      <c r="K60" s="19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18"/>
    </row>
    <row r="61" spans="1:37" ht="14.4">
      <c r="C61" s="8"/>
      <c r="D61" s="8"/>
      <c r="E61" s="34"/>
      <c r="F61" s="19"/>
      <c r="G61" s="19"/>
      <c r="H61" s="19"/>
      <c r="I61" s="19"/>
      <c r="J61" s="19"/>
      <c r="K61" s="19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18"/>
    </row>
    <row r="62" spans="1:37" ht="14.4">
      <c r="C62" s="8"/>
      <c r="D62" s="8"/>
      <c r="E62" s="34"/>
      <c r="F62" s="19"/>
      <c r="G62" s="19"/>
      <c r="H62" s="19"/>
      <c r="I62" s="19"/>
      <c r="J62" s="19"/>
      <c r="K62" s="19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18"/>
    </row>
    <row r="63" spans="1:37" ht="14.4">
      <c r="C63" s="8"/>
      <c r="D63" s="8"/>
      <c r="E63" s="34"/>
      <c r="F63" s="19"/>
      <c r="G63" s="19"/>
      <c r="H63" s="19"/>
      <c r="I63" s="19"/>
      <c r="J63" s="19"/>
      <c r="K63" s="19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18"/>
    </row>
    <row r="64" spans="1:37" ht="14.4">
      <c r="C64" s="8"/>
      <c r="D64" s="8"/>
      <c r="E64" s="34"/>
      <c r="F64" s="19"/>
      <c r="G64" s="19"/>
      <c r="H64" s="19"/>
      <c r="I64" s="19"/>
      <c r="J64" s="19"/>
      <c r="K64" s="19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18"/>
    </row>
    <row r="65" spans="1:37" ht="14.4">
      <c r="C65" s="8"/>
      <c r="D65" s="8"/>
      <c r="E65" s="34"/>
      <c r="F65" s="19"/>
      <c r="G65" s="19"/>
      <c r="H65" s="19"/>
      <c r="I65" s="19"/>
      <c r="J65" s="19"/>
      <c r="K65" s="19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18"/>
    </row>
    <row r="66" spans="1:37" ht="14.4">
      <c r="C66" s="8"/>
      <c r="D66" s="8"/>
      <c r="E66" s="34"/>
      <c r="F66" s="19"/>
      <c r="G66" s="19"/>
      <c r="H66" s="19"/>
      <c r="I66" s="19"/>
      <c r="J66" s="19"/>
      <c r="K66" s="19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18"/>
    </row>
    <row r="67" spans="1:37" ht="14.4">
      <c r="C67" s="8"/>
      <c r="D67" s="8"/>
      <c r="E67" s="34"/>
      <c r="F67" s="19"/>
      <c r="G67" s="19"/>
      <c r="H67" s="19"/>
      <c r="I67" s="19"/>
      <c r="J67" s="19"/>
      <c r="K67" s="19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18"/>
    </row>
    <row r="68" spans="1:37" ht="14.4">
      <c r="C68" s="8"/>
      <c r="D68" s="8"/>
      <c r="E68" s="34"/>
      <c r="F68" s="19"/>
      <c r="G68" s="19"/>
      <c r="H68" s="19"/>
      <c r="I68" s="19"/>
      <c r="J68" s="19"/>
      <c r="K68" s="19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18"/>
    </row>
    <row r="69" spans="1:37" ht="14.4">
      <c r="C69" s="8"/>
      <c r="D69" s="8"/>
      <c r="E69" s="34"/>
      <c r="F69" s="19"/>
      <c r="G69" s="19"/>
      <c r="H69" s="19"/>
      <c r="I69" s="19"/>
      <c r="J69" s="19"/>
      <c r="K69" s="19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18"/>
    </row>
    <row r="70" spans="1:37" ht="14.4">
      <c r="C70" s="8"/>
      <c r="D70" s="8"/>
      <c r="E70" s="34"/>
      <c r="F70" s="19"/>
      <c r="G70" s="19"/>
      <c r="H70" s="19"/>
      <c r="I70" s="19"/>
      <c r="J70" s="19"/>
      <c r="K70" s="19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18"/>
    </row>
    <row r="71" spans="1:37" ht="14.4">
      <c r="C71" s="8"/>
      <c r="D71" s="8"/>
      <c r="E71" s="34"/>
      <c r="F71" s="19"/>
      <c r="G71" s="19"/>
      <c r="H71" s="19"/>
      <c r="I71" s="19"/>
      <c r="J71" s="19"/>
      <c r="K71" s="19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18"/>
    </row>
    <row r="72" spans="1:37" ht="14.4">
      <c r="C72" s="8"/>
      <c r="D72" s="8"/>
      <c r="E72" s="34"/>
      <c r="F72" s="19"/>
      <c r="G72" s="19"/>
      <c r="H72" s="19"/>
      <c r="I72" s="19"/>
      <c r="J72" s="19"/>
      <c r="K72" s="19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18"/>
    </row>
    <row r="73" spans="1:37" ht="14.4">
      <c r="C73" s="8"/>
      <c r="D73" s="8"/>
      <c r="E73" s="34"/>
      <c r="F73" s="19"/>
      <c r="G73" s="19"/>
      <c r="H73" s="19"/>
      <c r="I73" s="19"/>
      <c r="J73" s="19"/>
      <c r="K73" s="19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18"/>
    </row>
    <row r="74" spans="1:37" ht="14.4">
      <c r="C74" s="8"/>
      <c r="D74" s="8"/>
      <c r="E74" s="34"/>
      <c r="F74" s="19"/>
      <c r="G74" s="19"/>
      <c r="H74" s="19"/>
      <c r="I74" s="19"/>
      <c r="J74" s="19"/>
      <c r="K74" s="19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18"/>
    </row>
    <row r="75" spans="1:37" ht="14.4">
      <c r="C75" s="8"/>
      <c r="D75" s="8"/>
      <c r="E75" s="34"/>
      <c r="F75" s="19"/>
      <c r="G75" s="19"/>
      <c r="H75" s="19"/>
      <c r="I75" s="19"/>
      <c r="J75" s="19"/>
      <c r="K75" s="19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18"/>
    </row>
    <row r="76" spans="1:37" ht="14.4">
      <c r="C76" s="8"/>
      <c r="D76" s="8"/>
      <c r="E76" s="34"/>
      <c r="F76" s="19"/>
      <c r="G76" s="19"/>
      <c r="H76" s="19"/>
      <c r="I76" s="19"/>
      <c r="J76" s="19"/>
      <c r="K76" s="19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18"/>
    </row>
    <row r="77" spans="1:37" ht="14.4">
      <c r="C77" s="8"/>
      <c r="D77" s="8"/>
      <c r="E77" s="34"/>
      <c r="F77" s="19"/>
      <c r="G77" s="19"/>
      <c r="H77" s="19"/>
      <c r="I77" s="19"/>
      <c r="J77" s="19"/>
      <c r="K77" s="19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18"/>
    </row>
    <row r="78" spans="1:37" ht="14.4">
      <c r="C78" s="8"/>
      <c r="D78" s="8"/>
      <c r="E78" s="34"/>
      <c r="F78" s="19"/>
      <c r="G78" s="19"/>
      <c r="H78" s="19"/>
      <c r="I78" s="19"/>
      <c r="J78" s="19"/>
      <c r="K78" s="1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18"/>
    </row>
    <row r="79" spans="1:37" ht="14.4">
      <c r="C79" s="8"/>
      <c r="D79" s="8"/>
      <c r="E79" s="34"/>
      <c r="F79" s="19"/>
      <c r="G79" s="19"/>
      <c r="H79" s="19"/>
      <c r="I79" s="19"/>
      <c r="J79" s="19"/>
      <c r="K79" s="19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18"/>
    </row>
    <row r="80" spans="1:37" ht="14.4">
      <c r="C80" s="8"/>
      <c r="D80" s="8"/>
      <c r="E80" s="34"/>
      <c r="F80" s="19"/>
      <c r="G80" s="19"/>
      <c r="H80" s="19"/>
      <c r="I80" s="19"/>
      <c r="J80" s="19"/>
      <c r="K80" s="19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18"/>
    </row>
    <row r="81" spans="1:37" ht="14.4">
      <c r="C81" s="8"/>
      <c r="D81" s="8"/>
      <c r="E81" s="34"/>
      <c r="F81" s="19"/>
      <c r="G81" s="19"/>
      <c r="H81" s="19"/>
      <c r="I81" s="19"/>
      <c r="J81" s="19"/>
      <c r="K81" s="19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18"/>
    </row>
    <row r="82" spans="1:37" ht="14.4">
      <c r="C82" s="8"/>
      <c r="D82" s="8"/>
      <c r="E82" s="34"/>
      <c r="F82" s="19"/>
      <c r="G82" s="19"/>
      <c r="H82" s="19"/>
      <c r="I82" s="19"/>
      <c r="J82" s="19"/>
      <c r="K82" s="19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18"/>
    </row>
    <row r="83" spans="1:37" ht="14.4">
      <c r="C83" s="8"/>
      <c r="D83" s="8"/>
      <c r="E83" s="34"/>
      <c r="F83" s="19"/>
      <c r="G83" s="19"/>
      <c r="H83" s="19"/>
      <c r="I83" s="19"/>
      <c r="J83" s="19"/>
      <c r="K83" s="19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18"/>
    </row>
    <row r="84" spans="1:37" ht="14.4">
      <c r="C84" s="8"/>
      <c r="D84" s="8"/>
      <c r="E84" s="34"/>
      <c r="F84" s="19"/>
      <c r="G84" s="19"/>
      <c r="H84" s="19"/>
      <c r="I84" s="19"/>
      <c r="J84" s="19"/>
      <c r="K84" s="19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18"/>
    </row>
    <row r="85" spans="1:37" ht="14.4">
      <c r="C85" s="8"/>
      <c r="D85" s="8"/>
      <c r="E85" s="34"/>
      <c r="F85" s="19"/>
      <c r="G85" s="19"/>
      <c r="H85" s="19"/>
      <c r="I85" s="19"/>
      <c r="J85" s="19"/>
      <c r="K85" s="19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18"/>
    </row>
    <row r="86" spans="1:37" ht="14.4">
      <c r="C86" s="8"/>
      <c r="D86" s="8"/>
      <c r="E86" s="34"/>
      <c r="F86" s="19"/>
      <c r="G86" s="19"/>
      <c r="H86" s="19"/>
      <c r="I86" s="19"/>
      <c r="J86" s="19"/>
      <c r="K86" s="19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18"/>
    </row>
    <row r="87" spans="1:37" ht="14.4">
      <c r="C87" s="8"/>
      <c r="D87" s="8"/>
      <c r="E87" s="34"/>
      <c r="F87" s="19"/>
      <c r="G87" s="19"/>
      <c r="H87" s="19"/>
      <c r="I87" s="19"/>
      <c r="J87" s="19"/>
      <c r="K87" s="19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18"/>
    </row>
    <row r="88" spans="1:37" ht="14.4">
      <c r="C88" s="8"/>
      <c r="D88" s="8"/>
      <c r="E88" s="34"/>
      <c r="F88" s="19"/>
      <c r="G88" s="19"/>
      <c r="H88" s="19"/>
      <c r="I88" s="19"/>
      <c r="J88" s="19"/>
      <c r="K88" s="19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18"/>
    </row>
    <row r="89" spans="1:37" ht="14.4">
      <c r="C89" s="8"/>
      <c r="D89" s="8"/>
      <c r="E89" s="34"/>
      <c r="F89" s="19"/>
      <c r="G89" s="19"/>
      <c r="H89" s="19"/>
      <c r="I89" s="19"/>
      <c r="J89" s="19"/>
      <c r="K89" s="19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18"/>
    </row>
    <row r="90" spans="1:37" ht="14.4">
      <c r="C90" s="8"/>
      <c r="D90" s="8"/>
      <c r="E90" s="34"/>
      <c r="F90" s="19"/>
      <c r="G90" s="19"/>
      <c r="H90" s="19"/>
      <c r="I90" s="19"/>
      <c r="J90" s="19"/>
      <c r="K90" s="19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18"/>
    </row>
    <row r="91" spans="1:37" ht="14.4">
      <c r="C91" s="8"/>
      <c r="D91" s="8"/>
      <c r="E91" s="34"/>
      <c r="F91" s="19"/>
      <c r="G91" s="19"/>
      <c r="H91" s="19"/>
      <c r="I91" s="19"/>
      <c r="J91" s="19"/>
      <c r="K91" s="19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18"/>
    </row>
    <row r="92" spans="1:37" ht="14.4">
      <c r="C92" s="8"/>
      <c r="D92" s="8"/>
      <c r="E92" s="34"/>
      <c r="F92" s="19"/>
      <c r="G92" s="19"/>
      <c r="H92" s="19"/>
      <c r="I92" s="19"/>
      <c r="J92" s="19"/>
      <c r="K92" s="19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18"/>
    </row>
    <row r="93" spans="1:37" ht="14.4">
      <c r="C93" s="8"/>
      <c r="D93" s="8"/>
      <c r="E93" s="34"/>
      <c r="F93" s="19"/>
      <c r="G93" s="19"/>
      <c r="H93" s="19"/>
      <c r="I93" s="19"/>
      <c r="J93" s="19"/>
      <c r="K93" s="19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18"/>
    </row>
    <row r="94" spans="1:37" ht="14.4">
      <c r="C94" s="8"/>
      <c r="D94" s="8"/>
      <c r="E94" s="34"/>
      <c r="F94" s="19"/>
      <c r="G94" s="19"/>
      <c r="H94" s="19"/>
      <c r="I94" s="19"/>
      <c r="J94" s="19"/>
      <c r="K94" s="19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18"/>
    </row>
    <row r="95" spans="1:37" ht="14.4">
      <c r="C95" s="8"/>
      <c r="D95" s="8"/>
      <c r="E95" s="34"/>
      <c r="F95" s="19"/>
      <c r="G95" s="19"/>
      <c r="H95" s="19"/>
      <c r="I95" s="19"/>
      <c r="J95" s="19"/>
      <c r="K95" s="19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18"/>
    </row>
    <row r="96" spans="1:37" ht="14.4">
      <c r="C96" s="8"/>
      <c r="D96" s="8"/>
      <c r="E96" s="34"/>
      <c r="F96" s="19"/>
      <c r="G96" s="19"/>
      <c r="H96" s="19"/>
      <c r="I96" s="19"/>
      <c r="J96" s="19"/>
      <c r="K96" s="19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18"/>
    </row>
    <row r="97" spans="1:37" ht="14.4">
      <c r="C97" s="8"/>
      <c r="D97" s="8"/>
      <c r="E97" s="34"/>
      <c r="F97" s="19"/>
      <c r="G97" s="19"/>
      <c r="H97" s="19"/>
      <c r="I97" s="19"/>
      <c r="J97" s="19"/>
      <c r="K97" s="19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18"/>
    </row>
    <row r="98" spans="1:37" ht="14.4">
      <c r="C98" s="8"/>
      <c r="D98" s="8"/>
      <c r="E98" s="34"/>
      <c r="F98" s="19"/>
      <c r="G98" s="19"/>
      <c r="H98" s="19"/>
      <c r="I98" s="19"/>
      <c r="J98" s="19"/>
      <c r="K98" s="19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18"/>
    </row>
    <row r="99" spans="1:37" ht="14.4">
      <c r="C99" s="8"/>
      <c r="D99" s="8"/>
      <c r="E99" s="34"/>
      <c r="F99" s="19"/>
      <c r="G99" s="19"/>
      <c r="H99" s="19"/>
      <c r="I99" s="19"/>
      <c r="J99" s="19"/>
      <c r="K99" s="19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18"/>
    </row>
    <row r="100" spans="1:37" ht="14.4">
      <c r="C100" s="8"/>
      <c r="D100" s="8"/>
      <c r="E100" s="34"/>
      <c r="F100" s="19"/>
      <c r="G100" s="19"/>
      <c r="H100" s="19"/>
      <c r="I100" s="19"/>
      <c r="J100" s="19"/>
      <c r="K100" s="19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18"/>
    </row>
    <row r="101" spans="1:37" ht="14.4">
      <c r="C101" s="8"/>
      <c r="D101" s="8"/>
      <c r="E101" s="34"/>
      <c r="F101" s="19"/>
      <c r="G101" s="19"/>
      <c r="H101" s="19"/>
      <c r="I101" s="19"/>
      <c r="J101" s="19"/>
      <c r="K101" s="19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18"/>
    </row>
    <row r="102" spans="1:37" ht="14.4">
      <c r="C102" s="8"/>
      <c r="D102" s="8"/>
      <c r="E102" s="34"/>
      <c r="F102" s="19"/>
      <c r="G102" s="19"/>
      <c r="H102" s="19"/>
      <c r="I102" s="19"/>
      <c r="J102" s="19"/>
      <c r="K102" s="19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18"/>
    </row>
    <row r="103" spans="1:37" ht="14.4">
      <c r="C103" s="8"/>
      <c r="D103" s="8"/>
      <c r="E103" s="34"/>
      <c r="F103" s="19"/>
      <c r="G103" s="19"/>
      <c r="H103" s="19"/>
      <c r="I103" s="19"/>
      <c r="J103" s="19"/>
      <c r="K103" s="19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18"/>
    </row>
    <row r="104" spans="1:37" ht="14.4">
      <c r="C104" s="8"/>
      <c r="D104" s="8"/>
      <c r="E104" s="34"/>
      <c r="F104" s="19"/>
      <c r="G104" s="19"/>
      <c r="H104" s="19"/>
      <c r="I104" s="19"/>
      <c r="J104" s="19"/>
      <c r="K104" s="19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18"/>
    </row>
    <row r="105" spans="1:37" ht="14.4">
      <c r="C105" s="8"/>
      <c r="D105" s="8"/>
      <c r="E105" s="34"/>
      <c r="F105" s="19"/>
      <c r="G105" s="19"/>
      <c r="H105" s="19"/>
      <c r="I105" s="19"/>
      <c r="J105" s="19"/>
      <c r="K105" s="19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18"/>
    </row>
    <row r="106" spans="1:37" ht="14.4">
      <c r="C106" s="8"/>
      <c r="D106" s="8"/>
      <c r="E106" s="34"/>
      <c r="F106" s="19"/>
      <c r="G106" s="19"/>
      <c r="H106" s="19"/>
      <c r="I106" s="19"/>
      <c r="J106" s="19"/>
      <c r="K106" s="19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18"/>
    </row>
    <row r="107" spans="1:37" ht="14.4">
      <c r="C107" s="8"/>
      <c r="D107" s="8"/>
      <c r="E107" s="34"/>
      <c r="F107" s="19"/>
      <c r="G107" s="19"/>
      <c r="H107" s="19"/>
      <c r="I107" s="19"/>
      <c r="J107" s="19"/>
      <c r="K107" s="19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18"/>
    </row>
    <row r="108" spans="1:37" ht="14.4">
      <c r="C108" s="8"/>
      <c r="D108" s="8"/>
      <c r="E108" s="34"/>
      <c r="F108" s="19"/>
      <c r="G108" s="19"/>
      <c r="H108" s="19"/>
      <c r="I108" s="19"/>
      <c r="J108" s="19"/>
      <c r="K108" s="19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18"/>
    </row>
    <row r="109" spans="1:37" ht="14.4">
      <c r="C109" s="8"/>
      <c r="D109" s="8"/>
      <c r="E109" s="34"/>
      <c r="F109" s="19"/>
      <c r="G109" s="19"/>
      <c r="H109" s="19"/>
      <c r="I109" s="19"/>
      <c r="J109" s="19"/>
      <c r="K109" s="19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18"/>
    </row>
    <row r="110" spans="1:37" ht="14.4">
      <c r="C110" s="8"/>
      <c r="D110" s="8"/>
      <c r="E110" s="34"/>
      <c r="F110" s="19"/>
      <c r="G110" s="19"/>
      <c r="H110" s="19"/>
      <c r="I110" s="19"/>
      <c r="J110" s="19"/>
      <c r="K110" s="19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18"/>
    </row>
    <row r="111" spans="1:37" ht="14.4">
      <c r="C111" s="8"/>
      <c r="D111" s="8"/>
      <c r="E111" s="34"/>
      <c r="F111" s="19"/>
      <c r="G111" s="19"/>
      <c r="H111" s="19"/>
      <c r="I111" s="19"/>
      <c r="J111" s="19"/>
      <c r="K111" s="19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18"/>
    </row>
    <row r="112" spans="1:37" ht="14.4">
      <c r="C112" s="8"/>
      <c r="D112" s="8"/>
      <c r="E112" s="34"/>
      <c r="F112" s="19"/>
      <c r="G112" s="19"/>
      <c r="H112" s="19"/>
      <c r="I112" s="19"/>
      <c r="J112" s="19"/>
      <c r="K112" s="19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18"/>
    </row>
    <row r="113" spans="1:37" ht="14.4">
      <c r="C113" s="8"/>
      <c r="D113" s="8"/>
      <c r="E113" s="34"/>
      <c r="F113" s="19"/>
      <c r="G113" s="19"/>
      <c r="H113" s="19"/>
      <c r="I113" s="19"/>
      <c r="J113" s="19"/>
      <c r="K113" s="19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18"/>
    </row>
    <row r="114" spans="1:37" ht="14.4">
      <c r="C114" s="8"/>
      <c r="D114" s="8"/>
      <c r="E114" s="34"/>
      <c r="F114" s="19"/>
      <c r="G114" s="19"/>
      <c r="H114" s="19"/>
      <c r="I114" s="19"/>
      <c r="J114" s="19"/>
      <c r="K114" s="19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18"/>
    </row>
    <row r="115" spans="1:37" ht="14.4">
      <c r="C115" s="8"/>
      <c r="D115" s="8"/>
      <c r="E115" s="34"/>
      <c r="F115" s="19"/>
      <c r="G115" s="19"/>
      <c r="H115" s="19"/>
      <c r="I115" s="19"/>
      <c r="J115" s="19"/>
      <c r="K115" s="19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18"/>
    </row>
    <row r="116" spans="1:37" ht="14.4">
      <c r="C116" s="8"/>
      <c r="D116" s="8"/>
      <c r="E116" s="34"/>
      <c r="F116" s="19"/>
      <c r="G116" s="19"/>
      <c r="H116" s="19"/>
      <c r="I116" s="19"/>
      <c r="J116" s="19"/>
      <c r="K116" s="19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18"/>
    </row>
    <row r="117" spans="1:37" ht="14.4">
      <c r="C117" s="8"/>
      <c r="D117" s="8"/>
      <c r="E117" s="34"/>
      <c r="F117" s="19"/>
      <c r="G117" s="19"/>
      <c r="H117" s="19"/>
      <c r="I117" s="19"/>
      <c r="J117" s="19"/>
      <c r="K117" s="19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18"/>
    </row>
    <row r="118" spans="1:37" ht="14.4">
      <c r="C118" s="8"/>
      <c r="D118" s="8"/>
      <c r="E118" s="34"/>
      <c r="F118" s="19"/>
      <c r="G118" s="19"/>
      <c r="H118" s="19"/>
      <c r="I118" s="19"/>
      <c r="J118" s="19"/>
      <c r="K118" s="19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18"/>
    </row>
    <row r="119" spans="1:37" ht="14.4">
      <c r="C119" s="8"/>
      <c r="D119" s="8"/>
      <c r="E119" s="34"/>
      <c r="F119" s="19"/>
      <c r="G119" s="19"/>
      <c r="H119" s="19"/>
      <c r="I119" s="19"/>
      <c r="J119" s="19"/>
      <c r="K119" s="19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18"/>
    </row>
    <row r="120" spans="1:37" ht="14.4">
      <c r="C120" s="8"/>
      <c r="D120" s="8"/>
      <c r="E120" s="34"/>
      <c r="F120" s="19"/>
      <c r="G120" s="19"/>
      <c r="H120" s="19"/>
      <c r="I120" s="19"/>
      <c r="J120" s="19"/>
      <c r="K120" s="19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18"/>
    </row>
    <row r="121" spans="1:37" ht="14.4">
      <c r="C121" s="8"/>
      <c r="D121" s="8"/>
      <c r="E121" s="34"/>
      <c r="F121" s="19"/>
      <c r="G121" s="19"/>
      <c r="H121" s="19"/>
      <c r="I121" s="19"/>
      <c r="J121" s="19"/>
      <c r="K121" s="19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18"/>
    </row>
    <row r="122" spans="1:37" ht="14.4">
      <c r="C122" s="8"/>
      <c r="D122" s="8"/>
      <c r="E122" s="34"/>
      <c r="F122" s="19"/>
      <c r="G122" s="19"/>
      <c r="H122" s="19"/>
      <c r="I122" s="19"/>
      <c r="J122" s="19"/>
      <c r="K122" s="19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18"/>
    </row>
  </sheetData>
  <sheetProtection password="A03F" sheet="1" objects="1" scenarios="1"/>
  <mergeCells count="15">
    <mergeCell ref="F2:G2"/>
    <mergeCell ref="L2:T4"/>
    <mergeCell ref="F3:G3"/>
    <mergeCell ref="F5:F6"/>
    <mergeCell ref="I5:I6"/>
    <mergeCell ref="J5:J6"/>
    <mergeCell ref="K5:K6"/>
    <mergeCell ref="B5:B6"/>
    <mergeCell ref="W5:AJ5"/>
    <mergeCell ref="G5:G6"/>
    <mergeCell ref="C5:C6"/>
    <mergeCell ref="D5:D6"/>
    <mergeCell ref="E5:E6"/>
    <mergeCell ref="L5:V5"/>
    <mergeCell ref="H5:H6"/>
  </mergeCells>
  <conditionalFormatting sqref="AH1:AI4 AH9:AI122">
    <cfRule type="notContainsBlanks" priority="8" dxfId="73">
      <formula>LEN(TRIM(AH1))&gt;0</formula>
    </cfRule>
  </conditionalFormatting>
  <conditionalFormatting sqref="AJ1:AJ4 AJ9:AJ122">
    <cfRule type="notContainsBlanks" priority="6" dxfId="73">
      <formula>LEN(TRIM(AJ1))&gt;0</formula>
    </cfRule>
    <cfRule type="notContainsBlanks" priority="7" dxfId="73">
      <formula>LEN(TRIM(AJ1))&gt;0</formula>
    </cfRule>
  </conditionalFormatting>
  <conditionalFormatting sqref="I7">
    <cfRule type="cellIs" priority="4" dxfId="70" operator="greaterThan">
      <formula>K7</formula>
    </cfRule>
  </conditionalFormatting>
  <conditionalFormatting sqref="G7">
    <cfRule type="expression" priority="1" dxfId="70">
      <formula>H7&gt;J7</formula>
    </cfRule>
  </conditionalFormatting>
  <dataValidations count="3">
    <dataValidation type="custom" operator="greaterThanOrEqual" allowBlank="1" showInputMessage="1" showErrorMessage="1" errorTitle="Nekorektní formát čísla" error="Cena musí obsahovat kladné číslo s maximálně dvěma desetinými místy." sqref="F8:H8">
      <formula1>IF(ISNUMBER(F8),AND(F8=ROUND(F8,2),F8&gt;=0),FALSE)</formula1>
    </dataValidation>
    <dataValidation type="decimal" operator="greaterThan" allowBlank="1" showInputMessage="1" showErrorMessage="1" error="Není povoleno zadat hodnotu 0." sqref="G7:H7">
      <formula1>0</formula1>
    </dataValidation>
    <dataValidation type="custom" allowBlank="1" showInputMessage="1" showErrorMessage="1" errorTitle="Špatně zadaná hodnota" error="Nelze zadat hodnotu obsahující více než 2 desetinná místa." sqref="F7">
      <formula1>IF(F7=INT(F7),0,LEN(F7)-FIND(",",F7,1))&lt;=2</formula1>
    </dataValidation>
  </dataValidations>
  <pageMargins left="0.7" right="0.7" top="0.787401575" bottom="0.787401575" header="0.3" footer="0.3"/>
  <pageSetup orientation="portrait" paperSize="9" r:id="rId3"/>
  <drawing r:id="rId2"/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Poptávka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Stehlíková Petra Bc.</dc:creator>
  <cp:keywords/>
  <dc:description/>
  <cp:lastModifiedBy>Tomáš Baier</cp:lastModifiedBy>
  <dcterms:created xsi:type="dcterms:W3CDTF">2013-07-10T07:05:22Z</dcterms:created>
  <dcterms:modified xsi:type="dcterms:W3CDTF">2021-06-28T12:48:42Z</dcterms:modified>
  <cp:category/>
</cp:coreProperties>
</file>